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xr:revisionPtr revIDLastSave="29" documentId="8_{3D40CFA5-9095-45D3-96AE-37AC0732D440}" xr6:coauthVersionLast="47" xr6:coauthVersionMax="47" xr10:uidLastSave="{3FDD8B78-FEC5-4DB8-982A-A4EB1FE0F427}"/>
  <bookViews>
    <workbookView xWindow="-120" yWindow="-120" windowWidth="29040" windowHeight="15720" tabRatio="824" firstSheet="1" activeTab="1" xr2:uid="{00000000-000D-0000-FFFF-FFFF00000000}"/>
  </bookViews>
  <sheets>
    <sheet name="About" sheetId="52" state="hidden" r:id="rId1"/>
    <sheet name="January" sheetId="1" r:id="rId2"/>
    <sheet name="February" sheetId="53" r:id="rId3"/>
    <sheet name="March" sheetId="54" r:id="rId4"/>
    <sheet name="April" sheetId="55" r:id="rId5"/>
    <sheet name="May" sheetId="56" r:id="rId6"/>
    <sheet name="June" sheetId="57" r:id="rId7"/>
    <sheet name="July" sheetId="58" r:id="rId8"/>
    <sheet name="August" sheetId="59" r:id="rId9"/>
    <sheet name="September" sheetId="60" r:id="rId10"/>
    <sheet name="October" sheetId="61" r:id="rId11"/>
    <sheet name="November" sheetId="62" r:id="rId12"/>
    <sheet name="December" sheetId="63" r:id="rId13"/>
  </sheets>
  <definedNames>
    <definedName name="_xlnm.Print_Area" localSheetId="4">April!$C$2:$AD$18</definedName>
    <definedName name="_xlnm.Print_Area" localSheetId="8">August!$C$2:$AD$18</definedName>
    <definedName name="_xlnm.Print_Area" localSheetId="12">December!$C$2:$AD$18</definedName>
    <definedName name="_xlnm.Print_Area" localSheetId="2">February!$C$2:$AD$18</definedName>
    <definedName name="_xlnm.Print_Area" localSheetId="1">January!$C$2:$AD$18</definedName>
    <definedName name="_xlnm.Print_Area" localSheetId="7">July!$C$2:$AD$18</definedName>
    <definedName name="_xlnm.Print_Area" localSheetId="6">June!$C$2:$AD$18</definedName>
    <definedName name="_xlnm.Print_Area" localSheetId="3">March!$C$2:$AD$18</definedName>
    <definedName name="_xlnm.Print_Area" localSheetId="5">May!$C$2:$AD$18</definedName>
    <definedName name="_xlnm.Print_Area" localSheetId="11">November!$C$2:$AD$18</definedName>
    <definedName name="_xlnm.Print_Area" localSheetId="10">October!$C$2:$AD$18</definedName>
    <definedName name="_xlnm.Print_Area" localSheetId="9">September!$C$2:$AD$18</definedName>
    <definedName name="start_day">About!$P$10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59" l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<sst xmlns="http://schemas.openxmlformats.org/spreadsheetml/2006/main" count="27" uniqueCount="16">
  <si>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</si>
  <si>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</si>
  <si>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</si>
  <si>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</si>
  <si>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</si>
  <si>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</si>
  <si>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</si>
  <si>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</si>
  <si>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</si>
  <si>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</si>
  <si>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</si>
  <si>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Century Schoolbook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</si>
  <si>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Century Schoolbook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</si>
  <si>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Century Schoolbook"/>
        <scheme val="minor"/>
      </rPr>
      <t>Page Layout &gt; Themes</t>
    </r>
    <r>
      <rPr>
        <sz val="12"/>
        <color theme="2" tint="-0.89999084444715716"/>
        <rFont val="Century Schoolbook"/>
        <scheme val="minor"/>
      </rPr>
      <t xml:space="preserve"> to choose different colors and fonts.</t>
    </r>
  </si>
  <si>
    <r>
      <t xml:space="preserve"> Enter the </t>
    </r>
    <r>
      <rPr>
        <b/>
        <sz val="12"/>
        <color theme="2" tint="-0.89999084444715716"/>
        <rFont val="Century Schoolbook"/>
        <scheme val="minor"/>
      </rPr>
      <t>Year</t>
    </r>
    <r>
      <rPr>
        <sz val="12"/>
        <color theme="2" tint="-0.89999084444715716"/>
        <rFont val="Century Schoolbook"/>
        <scheme val="minor"/>
      </rPr>
      <t xml:space="preserve"> </t>
    </r>
  </si>
  <si>
    <t>Supervisor Little's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</si>
</sst>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4" x14ac:knownFonts="1">
    <font>
      <sz val="10"/>
      <name val="Arial"/>
      <family val="2"/>
    </font>
    <font>
      <sz val="11"/>
      <color theme="1"/>
      <name val="Century Schoolbook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Century Schoolbook"/>
      <scheme val="minor"/>
    </font>
    <font>
      <sz val="12"/>
      <name val="Century Schoolbook"/>
      <scheme val="minor"/>
    </font>
    <font>
      <b/>
      <sz val="36"/>
      <color theme="0"/>
      <name val="Century Schoolbook"/>
      <scheme val="minor"/>
    </font>
    <font>
      <b/>
      <sz val="48"/>
      <color theme="8"/>
      <name val="Century Schoolbook"/>
      <scheme val="minor"/>
    </font>
    <font>
      <sz val="12"/>
      <color theme="2" tint="-0.89999084444715716"/>
      <name val="Century Schoolbook"/>
      <scheme val="minor"/>
    </font>
    <font>
      <b/>
      <sz val="12"/>
      <name val="Century Schoolbook"/>
      <scheme val="minor"/>
    </font>
    <font>
      <b/>
      <sz val="12"/>
      <color theme="4" tint="-0.249977111117893"/>
      <name val="Century Schoolbook"/>
      <scheme val="minor"/>
    </font>
    <font>
      <b/>
      <sz val="12"/>
      <color theme="2" tint="-0.89999084444715716"/>
      <name val="Century Schoolbook"/>
      <scheme val="minor"/>
    </font>
    <font>
      <sz val="10"/>
      <color theme="2" tint="-0.89999084444715716"/>
      <name val="Century Schoolbook"/>
      <scheme val="minor"/>
    </font>
    <font>
      <b/>
      <sz val="12"/>
      <color theme="1" tint="0.34998626667073579"/>
      <name val="Century Schoolbook"/>
      <scheme val="minor"/>
    </font>
    <font>
      <b/>
      <sz val="12"/>
      <color theme="0"/>
      <name val="Century Schoolbook"/>
      <scheme val="minor"/>
    </font>
    <font>
      <sz val="8"/>
      <name val="Century Schoolbook"/>
      <scheme val="minor"/>
    </font>
    <font>
      <sz val="7"/>
      <name val="Century Schoolbook"/>
      <scheme val="minor"/>
    </font>
    <font>
      <b/>
      <sz val="48"/>
      <color theme="4" tint="-0.249977111117893"/>
      <name val="Century Schoolbook"/>
      <scheme val="minor"/>
    </font>
    <font>
      <sz val="14"/>
      <name val="Century Schoolbook"/>
      <scheme val="minor"/>
    </font>
    <font>
      <b/>
      <sz val="14"/>
      <color theme="1" tint="0.34998626667073579"/>
      <name val="Century Schoolbook"/>
      <scheme val="minor"/>
    </font>
    <font>
      <b/>
      <sz val="14"/>
      <color theme="1" tint="0.499984740745262"/>
      <name val="Century Schoolbook"/>
      <scheme val="minor"/>
    </font>
    <font>
      <u/>
      <sz val="11"/>
      <color theme="1" tint="0.34998626667073579"/>
      <name val="Century Schoolbook"/>
      <scheme val="minor"/>
    </font>
    <font>
      <u/>
      <sz val="11"/>
      <color theme="1" tint="0.499984740745262"/>
      <name val="Century Schoolbook"/>
      <scheme val="minor"/>
    </font>
    <font>
      <sz val="10"/>
      <color theme="1" tint="0.34998626667073579"/>
      <name val="Century Schoolbook"/>
      <scheme val="minor"/>
    </font>
    <font>
      <b/>
      <sz val="24"/>
      <color theme="8"/>
      <name val="Century Schoolbook"/>
      <scheme val="minor"/>
    </font>
    <font>
      <b/>
      <sz val="10"/>
      <color theme="0"/>
      <name val="Century Schoolbook"/>
      <scheme val="minor"/>
    </font>
    <font>
      <b/>
      <sz val="8"/>
      <name val="Century Schoolbook"/>
      <scheme val="minor"/>
    </font>
    <font>
      <b/>
      <sz val="10"/>
      <color theme="0" tint="-0.499984740745262"/>
      <name val="Century Schoolbook"/>
      <scheme val="minor"/>
    </font>
    <font>
      <sz val="8"/>
      <color theme="8"/>
      <name val="Century Schoolbook"/>
      <scheme val="minor"/>
    </font>
    <font>
      <b/>
      <sz val="36"/>
      <color theme="0"/>
      <name val="Century Schoolbook"/>
      <scheme val="major"/>
    </font>
    <font>
      <b/>
      <sz val="24"/>
      <color theme="0"/>
      <name val="Century Schoolbook"/>
      <scheme val="major"/>
    </font>
    <font>
      <b/>
      <sz val="48"/>
      <color theme="8"/>
      <name val="Century Schoolbook"/>
      <scheme val="major"/>
    </font>
    <font>
      <sz val="8"/>
      <color theme="2" tint="-0.89999084444715716"/>
      <name val="Century Schoolbook"/>
      <family val="1"/>
      <scheme val="minor"/>
    </font>
    <font>
      <b/>
      <sz val="8"/>
      <color theme="2" tint="-0.89999084444715716"/>
      <name val="Century Schoolbook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32" fillId="2" borderId="4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33" fillId="2" borderId="4" xfId="0" applyFont="1" applyFill="1" applyBorder="1" applyAlignment="1">
      <alignment horizontal="left" vertical="center" wrapText="1" indent="1"/>
    </xf>
    <xf numFmtId="0" fontId="33" fillId="2" borderId="5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11</xdr:row>
      <xdr:rowOff>180975</xdr:rowOff>
    </xdr:from>
    <xdr:to>
      <xdr:col>17</xdr:col>
      <xdr:colOff>114300</xdr:colOff>
      <xdr:row>11</xdr:row>
      <xdr:rowOff>647700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89E125-16AF-8AB1-2E60-136375EF1E1D}"/>
            </a:ext>
          </a:extLst>
        </xdr:cNvPr>
        <xdr:cNvSpPr txBox="1"/>
      </xdr:nvSpPr>
      <xdr:spPr>
        <a:xfrm>
          <a:off x="2867025" y="5181600"/>
          <a:ext cx="56292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Church of God In Christ, Leadership Conference, Louisville, KY </a:t>
          </a:r>
        </a:p>
        <a:p>
          <a:pPr algn="ctr"/>
          <a:r>
            <a:rPr lang="en-US" sz="1100" b="1" kern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Janary</a:t>
          </a:r>
          <a:r>
            <a:rPr lang="en-US" sz="1100" b="1" kern="12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13 - 17, 2025</a:t>
          </a:r>
          <a:endParaRPr lang="en-US" sz="1100" b="1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1019176</xdr:colOff>
      <xdr:row>14</xdr:row>
      <xdr:rowOff>38100</xdr:rowOff>
    </xdr:from>
    <xdr:to>
      <xdr:col>5</xdr:col>
      <xdr:colOff>1019176</xdr:colOff>
      <xdr:row>14</xdr:row>
      <xdr:rowOff>438150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117C59A-E836-CC47-9DDC-76736FD51FCA}"/>
            </a:ext>
          </a:extLst>
        </xdr:cNvPr>
        <xdr:cNvSpPr txBox="1"/>
      </xdr:nvSpPr>
      <xdr:spPr>
        <a:xfrm>
          <a:off x="2133601" y="6305550"/>
          <a:ext cx="14097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kern="1200"/>
            <a:t>Martin Luther King,</a:t>
          </a:r>
          <a:r>
            <a:rPr lang="en-US" sz="800" kern="1200" baseline="0"/>
            <a:t> Jr. Birthday</a:t>
          </a:r>
          <a:endParaRPr lang="en-US" sz="800" kern="1200"/>
        </a:p>
      </xdr:txBody>
    </xdr:sp>
    <xdr:clientData/>
  </xdr:twoCellAnchor>
  <xdr:oneCellAnchor>
    <xdr:from>
      <xdr:col>9</xdr:col>
      <xdr:colOff>14239</xdr:colOff>
      <xdr:row>4</xdr:row>
      <xdr:rowOff>80522</xdr:rowOff>
    </xdr:from>
    <xdr:ext cx="943079" cy="21563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38D3470-72F4-1D60-5989-9D4107FD9501}"/>
            </a:ext>
          </a:extLst>
        </xdr:cNvPr>
        <xdr:cNvSpPr/>
      </xdr:nvSpPr>
      <xdr:spPr>
        <a:xfrm>
          <a:off x="5357764" y="2233172"/>
          <a:ext cx="943079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New Year's Day</a:t>
          </a:r>
        </a:p>
      </xdr:txBody>
    </xdr:sp>
    <xdr:clientData/>
  </xdr:oneCellAnchor>
  <xdr:oneCellAnchor>
    <xdr:from>
      <xdr:col>23</xdr:col>
      <xdr:colOff>76200</xdr:colOff>
      <xdr:row>12</xdr:row>
      <xdr:rowOff>38100</xdr:rowOff>
    </xdr:from>
    <xdr:ext cx="1198444" cy="58554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EC7ADB3-2279-4C1B-B983-BEB6E7B23604}"/>
            </a:ext>
          </a:extLst>
        </xdr:cNvPr>
        <xdr:cNvSpPr/>
      </xdr:nvSpPr>
      <xdr:spPr>
        <a:xfrm>
          <a:off x="9486900" y="5991225"/>
          <a:ext cx="1198444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239610</xdr:colOff>
      <xdr:row>7</xdr:row>
      <xdr:rowOff>4322</xdr:rowOff>
    </xdr:from>
    <xdr:ext cx="1197187" cy="200248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6DEF52-8493-E1DC-FE5C-13A94B0CF63A}"/>
            </a:ext>
          </a:extLst>
        </xdr:cNvPr>
        <xdr:cNvSpPr/>
      </xdr:nvSpPr>
      <xdr:spPr>
        <a:xfrm>
          <a:off x="2392260" y="3547622"/>
          <a:ext cx="1197187" cy="2002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Indigenous</a:t>
          </a:r>
          <a:r>
            <a:rPr lang="en-US" sz="7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People's Day</a:t>
          </a:r>
          <a:endParaRPr lang="en-US" sz="7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57150</xdr:colOff>
      <xdr:row>12</xdr:row>
      <xdr:rowOff>38100</xdr:rowOff>
    </xdr:from>
    <xdr:ext cx="1188919" cy="5855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089CACB-D116-4482-A06A-AB948D7DA965}"/>
            </a:ext>
          </a:extLst>
        </xdr:cNvPr>
        <xdr:cNvSpPr/>
      </xdr:nvSpPr>
      <xdr:spPr>
        <a:xfrm>
          <a:off x="9467850" y="599122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8</xdr:col>
      <xdr:colOff>130841</xdr:colOff>
      <xdr:row>4</xdr:row>
      <xdr:rowOff>99571</xdr:rowOff>
    </xdr:from>
    <xdr:ext cx="1374109" cy="46224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4FC4C9-9EF4-2254-DC5A-E7D6B366F3ED}"/>
            </a:ext>
          </a:extLst>
        </xdr:cNvPr>
        <xdr:cNvSpPr/>
      </xdr:nvSpPr>
      <xdr:spPr>
        <a:xfrm>
          <a:off x="5102891" y="2252221"/>
          <a:ext cx="1374109" cy="4622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2026 Dates Due to the Jurisdictional Secretary's Office</a:t>
          </a:r>
        </a:p>
      </xdr:txBody>
    </xdr:sp>
    <xdr:clientData/>
  </xdr:oneCellAnchor>
  <xdr:oneCellAnchor>
    <xdr:from>
      <xdr:col>23</xdr:col>
      <xdr:colOff>19050</xdr:colOff>
      <xdr:row>4</xdr:row>
      <xdr:rowOff>1</xdr:rowOff>
    </xdr:from>
    <xdr:ext cx="1190625" cy="46224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709C4F7-FD8C-7E7C-4A79-F5FB082D04BC}"/>
            </a:ext>
          </a:extLst>
        </xdr:cNvPr>
        <xdr:cNvSpPr/>
      </xdr:nvSpPr>
      <xdr:spPr>
        <a:xfrm>
          <a:off x="9429750" y="2152651"/>
          <a:ext cx="1190625" cy="4622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Bishop</a:t>
          </a:r>
          <a:r>
            <a:rPr lang="en-US" sz="800" b="0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Emeritus Neavelle Coles' Birthday</a:t>
          </a:r>
          <a:endParaRPr lang="en-US" sz="800" b="0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15</xdr:col>
      <xdr:colOff>85725</xdr:colOff>
      <xdr:row>6</xdr:row>
      <xdr:rowOff>57150</xdr:rowOff>
    </xdr:from>
    <xdr:ext cx="1190625" cy="33893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7117C84-9228-4C9B-957E-AE8B06CA04CA}"/>
            </a:ext>
          </a:extLst>
        </xdr:cNvPr>
        <xdr:cNvSpPr/>
      </xdr:nvSpPr>
      <xdr:spPr>
        <a:xfrm>
          <a:off x="8124825" y="3476625"/>
          <a:ext cx="1190625" cy="3389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Lady Leona Coles' Birthday</a:t>
          </a:r>
          <a:endParaRPr lang="en-US" sz="800" b="0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9525</xdr:colOff>
      <xdr:row>9</xdr:row>
      <xdr:rowOff>51947</xdr:rowOff>
    </xdr:from>
    <xdr:ext cx="1304925" cy="6319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3EB2B40-236B-4211-B5F8-2FFDB1285E96}"/>
            </a:ext>
          </a:extLst>
        </xdr:cNvPr>
        <xdr:cNvSpPr/>
      </xdr:nvSpPr>
      <xdr:spPr>
        <a:xfrm>
          <a:off x="9420225" y="4738247"/>
          <a:ext cx="1304925" cy="63190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Jurisdictional</a:t>
          </a:r>
          <a:r>
            <a:rPr lang="en-US" sz="7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Sunday School Prayer Brunch/Fundraiser</a:t>
          </a:r>
        </a:p>
        <a:p>
          <a:pPr algn="ctr"/>
          <a:r>
            <a:rPr lang="en-US" sz="7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Evangelist Ella White, Field Representative</a:t>
          </a:r>
          <a:endParaRPr lang="en-US" sz="700" b="1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71697</xdr:colOff>
      <xdr:row>15</xdr:row>
      <xdr:rowOff>90047</xdr:rowOff>
    </xdr:from>
    <xdr:ext cx="1056764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F600560-0223-2316-A836-ACFA18526761}"/>
            </a:ext>
          </a:extLst>
        </xdr:cNvPr>
        <xdr:cNvSpPr/>
      </xdr:nvSpPr>
      <xdr:spPr>
        <a:xfrm>
          <a:off x="6824922" y="7309997"/>
          <a:ext cx="1056764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Thanksgiving Day</a:t>
          </a:r>
        </a:p>
      </xdr:txBody>
    </xdr:sp>
    <xdr:clientData/>
  </xdr:oneCellAnchor>
  <xdr:oneCellAnchor>
    <xdr:from>
      <xdr:col>7</xdr:col>
      <xdr:colOff>115183</xdr:colOff>
      <xdr:row>9</xdr:row>
      <xdr:rowOff>118622</xdr:rowOff>
    </xdr:from>
    <xdr:ext cx="855491" cy="21563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F01D46A-3F4B-7659-E31B-3613BDFD6A19}"/>
            </a:ext>
          </a:extLst>
        </xdr:cNvPr>
        <xdr:cNvSpPr/>
      </xdr:nvSpPr>
      <xdr:spPr>
        <a:xfrm>
          <a:off x="4049008" y="4804922"/>
          <a:ext cx="855491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Veteran's Day</a:t>
          </a:r>
        </a:p>
      </xdr:txBody>
    </xdr:sp>
    <xdr:clientData/>
  </xdr:oneCellAnchor>
  <xdr:twoCellAnchor>
    <xdr:from>
      <xdr:col>4</xdr:col>
      <xdr:colOff>266700</xdr:colOff>
      <xdr:row>8</xdr:row>
      <xdr:rowOff>314325</xdr:rowOff>
    </xdr:from>
    <xdr:to>
      <xdr:col>26</xdr:col>
      <xdr:colOff>104775</xdr:colOff>
      <xdr:row>8</xdr:row>
      <xdr:rowOff>800100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065A672-0FE2-7167-5D02-3B336064E8F0}"/>
            </a:ext>
          </a:extLst>
        </xdr:cNvPr>
        <xdr:cNvSpPr txBox="1"/>
      </xdr:nvSpPr>
      <xdr:spPr>
        <a:xfrm>
          <a:off x="2419350" y="4048125"/>
          <a:ext cx="76104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kern="1200">
              <a:solidFill>
                <a:srgbClr val="FF0000"/>
              </a:solidFill>
            </a:rPr>
            <a:t>117th Holy Convocation - November 3</a:t>
          </a:r>
          <a:r>
            <a:rPr lang="en-US" sz="1100" b="1" kern="1200" baseline="0">
              <a:solidFill>
                <a:srgbClr val="FF0000"/>
              </a:solidFill>
            </a:rPr>
            <a:t> - 9, 2025, Memphis, TN</a:t>
          </a:r>
        </a:p>
        <a:p>
          <a:pPr algn="ctr"/>
          <a:r>
            <a:rPr lang="en-US" sz="1100" b="1" kern="1200" baseline="0">
              <a:solidFill>
                <a:srgbClr val="FF0000"/>
              </a:solidFill>
            </a:rPr>
            <a:t>Bishop J. Drew Sheard, Presiding Bishop</a:t>
          </a:r>
        </a:p>
        <a:p>
          <a:endParaRPr lang="en-US" sz="1100" kern="1200"/>
        </a:p>
      </xdr:txBody>
    </xdr:sp>
    <xdr:clientData/>
  </xdr:twoCellAnchor>
  <xdr:oneCellAnchor>
    <xdr:from>
      <xdr:col>2</xdr:col>
      <xdr:colOff>157724</xdr:colOff>
      <xdr:row>10</xdr:row>
      <xdr:rowOff>42422</xdr:rowOff>
    </xdr:from>
    <xdr:ext cx="1322863" cy="58554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C1AF8D0-EE08-03E5-9754-4A6C3234EF8D}"/>
            </a:ext>
          </a:extLst>
        </xdr:cNvPr>
        <xdr:cNvSpPr/>
      </xdr:nvSpPr>
      <xdr:spPr>
        <a:xfrm>
          <a:off x="900674" y="4852547"/>
          <a:ext cx="1322863" cy="5855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117th Holy Convocation</a:t>
          </a:r>
        </a:p>
        <a:p>
          <a:pPr algn="ctr"/>
          <a:r>
            <a:rPr lang="en-US" sz="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Official</a:t>
          </a:r>
          <a:r>
            <a:rPr lang="en-US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Day</a:t>
          </a:r>
        </a:p>
        <a:p>
          <a:pPr algn="ctr"/>
          <a:r>
            <a:rPr lang="en-US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Bishop J.Drew Sheard,</a:t>
          </a:r>
        </a:p>
        <a:p>
          <a:pPr algn="ctr"/>
          <a:r>
            <a:rPr lang="en-US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Presiding Bishop</a:t>
          </a:r>
          <a:endParaRPr lang="en-US" sz="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38100</xdr:colOff>
      <xdr:row>11</xdr:row>
      <xdr:rowOff>314324</xdr:rowOff>
    </xdr:from>
    <xdr:to>
      <xdr:col>7</xdr:col>
      <xdr:colOff>952500</xdr:colOff>
      <xdr:row>11</xdr:row>
      <xdr:rowOff>819149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91D2C0F-2DFF-044B-1698-A89DD4376256}"/>
            </a:ext>
          </a:extLst>
        </xdr:cNvPr>
        <xdr:cNvSpPr txBox="1"/>
      </xdr:nvSpPr>
      <xdr:spPr>
        <a:xfrm>
          <a:off x="2190750" y="5314949"/>
          <a:ext cx="269557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 kern="1200">
              <a:solidFill>
                <a:srgbClr val="FF0000"/>
              </a:solidFill>
            </a:rPr>
            <a:t>General Assembly - November 10 - 11, 2025 -</a:t>
          </a:r>
          <a:r>
            <a:rPr lang="en-US" sz="900" b="1" kern="1200" baseline="0">
              <a:solidFill>
                <a:srgbClr val="FF0000"/>
              </a:solidFill>
            </a:rPr>
            <a:t> Memphis, TN</a:t>
          </a:r>
        </a:p>
        <a:p>
          <a:endParaRPr lang="en-US" sz="1100" kern="1200"/>
        </a:p>
      </xdr:txBody>
    </xdr:sp>
    <xdr:clientData/>
  </xdr:twoCellAnchor>
  <xdr:oneCellAnchor>
    <xdr:from>
      <xdr:col>23</xdr:col>
      <xdr:colOff>47625</xdr:colOff>
      <xdr:row>12</xdr:row>
      <xdr:rowOff>9525</xdr:rowOff>
    </xdr:from>
    <xdr:ext cx="1188919" cy="58554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9DA934F1-56B1-46AF-BBC0-30E5D8FC6BF6}"/>
            </a:ext>
          </a:extLst>
        </xdr:cNvPr>
        <xdr:cNvSpPr/>
      </xdr:nvSpPr>
      <xdr:spPr>
        <a:xfrm>
          <a:off x="9458325" y="5962650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62851</xdr:colOff>
      <xdr:row>12</xdr:row>
      <xdr:rowOff>90047</xdr:rowOff>
    </xdr:from>
    <xdr:ext cx="903004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27B68BC-5BC4-F5EE-D277-FC97E9F8DE92}"/>
            </a:ext>
          </a:extLst>
        </xdr:cNvPr>
        <xdr:cNvSpPr/>
      </xdr:nvSpPr>
      <xdr:spPr>
        <a:xfrm>
          <a:off x="6816076" y="6043172"/>
          <a:ext cx="903004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Christmas Day</a:t>
          </a:r>
        </a:p>
      </xdr:txBody>
    </xdr:sp>
    <xdr:clientData/>
  </xdr:oneCellAnchor>
  <xdr:oneCellAnchor>
    <xdr:from>
      <xdr:col>9</xdr:col>
      <xdr:colOff>49569</xdr:colOff>
      <xdr:row>12</xdr:row>
      <xdr:rowOff>90047</xdr:rowOff>
    </xdr:from>
    <xdr:ext cx="891461" cy="21563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54C164-C07E-6ED8-CC7C-7D0D5018874B}"/>
            </a:ext>
          </a:extLst>
        </xdr:cNvPr>
        <xdr:cNvSpPr/>
      </xdr:nvSpPr>
      <xdr:spPr>
        <a:xfrm>
          <a:off x="5393094" y="6043172"/>
          <a:ext cx="891461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Christmas Eve</a:t>
          </a:r>
        </a:p>
      </xdr:txBody>
    </xdr:sp>
    <xdr:clientData/>
  </xdr:oneCellAnchor>
  <xdr:oneCellAnchor>
    <xdr:from>
      <xdr:col>9</xdr:col>
      <xdr:colOff>67634</xdr:colOff>
      <xdr:row>15</xdr:row>
      <xdr:rowOff>70997</xdr:rowOff>
    </xdr:from>
    <xdr:ext cx="931538" cy="21563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3951607-D395-4042-03EF-B70FB8F98013}"/>
            </a:ext>
          </a:extLst>
        </xdr:cNvPr>
        <xdr:cNvSpPr/>
      </xdr:nvSpPr>
      <xdr:spPr>
        <a:xfrm>
          <a:off x="5411159" y="7290947"/>
          <a:ext cx="931538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New Year's Eve</a:t>
          </a:r>
        </a:p>
      </xdr:txBody>
    </xdr:sp>
    <xdr:clientData/>
  </xdr:oneCellAnchor>
  <xdr:oneCellAnchor>
    <xdr:from>
      <xdr:col>23</xdr:col>
      <xdr:colOff>76200</xdr:colOff>
      <xdr:row>11</xdr:row>
      <xdr:rowOff>933450</xdr:rowOff>
    </xdr:from>
    <xdr:ext cx="1188919" cy="58554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2977BA4-EFF7-4FE6-AFB2-FA2F8CAAA401}"/>
            </a:ext>
          </a:extLst>
        </xdr:cNvPr>
        <xdr:cNvSpPr/>
      </xdr:nvSpPr>
      <xdr:spPr>
        <a:xfrm>
          <a:off x="9486900" y="593407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22</xdr:col>
      <xdr:colOff>124950</xdr:colOff>
      <xdr:row>4</xdr:row>
      <xdr:rowOff>118622</xdr:rowOff>
    </xdr:from>
    <xdr:ext cx="1256175" cy="46243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E9514AC-CA80-2007-07B2-3FA4F215B59A}"/>
            </a:ext>
          </a:extLst>
        </xdr:cNvPr>
        <xdr:cNvSpPr/>
      </xdr:nvSpPr>
      <xdr:spPr>
        <a:xfrm>
          <a:off x="9364200" y="2271272"/>
          <a:ext cx="1256175" cy="4624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Jurisdictional Quaterly Meeting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Year-End</a:t>
          </a:r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Wrap Up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67633</xdr:colOff>
      <xdr:row>12</xdr:row>
      <xdr:rowOff>99572</xdr:rowOff>
    </xdr:from>
    <xdr:ext cx="931537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669811-4F89-2DA6-C3D6-8E8C3EA8B8B8}"/>
            </a:ext>
          </a:extLst>
        </xdr:cNvPr>
        <xdr:cNvSpPr/>
      </xdr:nvSpPr>
      <xdr:spPr>
        <a:xfrm>
          <a:off x="2591758" y="6052697"/>
          <a:ext cx="931537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President's Day</a:t>
          </a:r>
        </a:p>
      </xdr:txBody>
    </xdr:sp>
    <xdr:clientData/>
  </xdr:oneCellAnchor>
  <xdr:oneCellAnchor>
    <xdr:from>
      <xdr:col>13</xdr:col>
      <xdr:colOff>328512</xdr:colOff>
      <xdr:row>17</xdr:row>
      <xdr:rowOff>13847</xdr:rowOff>
    </xdr:from>
    <xdr:ext cx="1495666" cy="46224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99AB893-8F20-61B4-2FEC-7DAEB372A7CC}"/>
            </a:ext>
          </a:extLst>
        </xdr:cNvPr>
        <xdr:cNvSpPr/>
      </xdr:nvSpPr>
      <xdr:spPr>
        <a:xfrm>
          <a:off x="7824687" y="7548122"/>
          <a:ext cx="1495666" cy="4622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District and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Auxiliary 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Financial Reporting Forms 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Due to the Finance Office</a:t>
          </a:r>
        </a:p>
      </xdr:txBody>
    </xdr:sp>
    <xdr:clientData/>
  </xdr:oneCellAnchor>
  <xdr:oneCellAnchor>
    <xdr:from>
      <xdr:col>15</xdr:col>
      <xdr:colOff>150505</xdr:colOff>
      <xdr:row>9</xdr:row>
      <xdr:rowOff>118622</xdr:rowOff>
    </xdr:from>
    <xdr:ext cx="937244" cy="21563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462E44-0983-1CA7-5F99-74863209A050}"/>
            </a:ext>
          </a:extLst>
        </xdr:cNvPr>
        <xdr:cNvSpPr/>
      </xdr:nvSpPr>
      <xdr:spPr>
        <a:xfrm>
          <a:off x="8189605" y="4804922"/>
          <a:ext cx="937244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Valentine's Day</a:t>
          </a:r>
        </a:p>
      </xdr:txBody>
    </xdr:sp>
    <xdr:clientData/>
  </xdr:oneCellAnchor>
  <xdr:oneCellAnchor>
    <xdr:from>
      <xdr:col>7</xdr:col>
      <xdr:colOff>438150</xdr:colOff>
      <xdr:row>8</xdr:row>
      <xdr:rowOff>121408</xdr:rowOff>
    </xdr:from>
    <xdr:ext cx="4847836" cy="92480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C7DF6B8-FB43-C9EB-F9B6-A9D250D3FFD9}"/>
            </a:ext>
          </a:extLst>
        </xdr:cNvPr>
        <xdr:cNvSpPr/>
      </xdr:nvSpPr>
      <xdr:spPr>
        <a:xfrm>
          <a:off x="4371975" y="3855208"/>
          <a:ext cx="4847836" cy="9248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133350</xdr:colOff>
      <xdr:row>6</xdr:row>
      <xdr:rowOff>109097</xdr:rowOff>
    </xdr:from>
    <xdr:ext cx="1314451" cy="955903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028513B-F58F-5613-7820-E558D58B28CE}"/>
            </a:ext>
          </a:extLst>
        </xdr:cNvPr>
        <xdr:cNvSpPr/>
      </xdr:nvSpPr>
      <xdr:spPr>
        <a:xfrm>
          <a:off x="8001000" y="3528572"/>
          <a:ext cx="1314451" cy="95590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Department of Evangelism - Revival Sevice -7:30 pm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Pastor</a:t>
          </a:r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Basil Moye, President/ Evangelist Shirleen Person, Elect Lady</a:t>
          </a:r>
          <a:endParaRPr lang="en-US" sz="800" b="1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57150</xdr:colOff>
      <xdr:row>12</xdr:row>
      <xdr:rowOff>1</xdr:rowOff>
    </xdr:from>
    <xdr:ext cx="1247775" cy="739818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11E4870-AB7B-CEC9-90A8-18EEB8DA4119}"/>
            </a:ext>
          </a:extLst>
        </xdr:cNvPr>
        <xdr:cNvSpPr/>
      </xdr:nvSpPr>
      <xdr:spPr>
        <a:xfrm>
          <a:off x="9467850" y="5953126"/>
          <a:ext cx="1247775" cy="73981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7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Home/Foreign</a:t>
          </a:r>
          <a:r>
            <a:rPr lang="en-US" sz="7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Mission &amp; Heart2Heart Ministries</a:t>
          </a:r>
        </a:p>
        <a:p>
          <a:pPr algn="ctr"/>
          <a:r>
            <a:rPr lang="en-US" sz="7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Black History Event</a:t>
          </a:r>
        </a:p>
        <a:p>
          <a:pPr algn="ctr"/>
          <a:r>
            <a:rPr lang="en-US" sz="7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Sister Linda Clark-Holland and Evangelist Sonya Cork</a:t>
          </a:r>
          <a:endParaRPr lang="en-US" sz="7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21</xdr:col>
      <xdr:colOff>38100</xdr:colOff>
      <xdr:row>14</xdr:row>
      <xdr:rowOff>438150</xdr:rowOff>
    </xdr:from>
    <xdr:ext cx="1598494" cy="46224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28277BA-3495-40B7-BE5D-A6A5EA072D20}"/>
            </a:ext>
          </a:extLst>
        </xdr:cNvPr>
        <xdr:cNvSpPr/>
      </xdr:nvSpPr>
      <xdr:spPr>
        <a:xfrm>
          <a:off x="9105900" y="6705600"/>
          <a:ext cx="1598494" cy="4622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1009649</xdr:colOff>
      <xdr:row>8</xdr:row>
      <xdr:rowOff>190500</xdr:rowOff>
    </xdr:from>
    <xdr:to>
      <xdr:col>21</xdr:col>
      <xdr:colOff>133349</xdr:colOff>
      <xdr:row>8</xdr:row>
      <xdr:rowOff>790575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6206A1-CFF9-BCD1-C2F3-D6319E79C3DE}"/>
            </a:ext>
          </a:extLst>
        </xdr:cNvPr>
        <xdr:cNvSpPr txBox="1"/>
      </xdr:nvSpPr>
      <xdr:spPr>
        <a:xfrm>
          <a:off x="6353174" y="3924300"/>
          <a:ext cx="2847975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 kern="1200">
              <a:solidFill>
                <a:srgbClr val="7030A0"/>
              </a:solidFill>
            </a:rPr>
            <a:t>Jurisdictional</a:t>
          </a:r>
          <a:r>
            <a:rPr lang="en-US" sz="900" b="1" kern="1200" baseline="0">
              <a:solidFill>
                <a:srgbClr val="7030A0"/>
              </a:solidFill>
            </a:rPr>
            <a:t> Spring Conference</a:t>
          </a:r>
        </a:p>
        <a:p>
          <a:pPr algn="ctr"/>
          <a:r>
            <a:rPr lang="en-US" sz="900" b="1" kern="1200" baseline="0">
              <a:solidFill>
                <a:srgbClr val="7030A0"/>
              </a:solidFill>
            </a:rPr>
            <a:t>Interim Prelate, Bishop C.H. McClelland</a:t>
          </a:r>
        </a:p>
        <a:p>
          <a:pPr algn="ctr"/>
          <a:r>
            <a:rPr lang="en-US" sz="900" b="1" kern="1200" baseline="0">
              <a:solidFill>
                <a:srgbClr val="7030A0"/>
              </a:solidFill>
            </a:rPr>
            <a:t>(Women's Day 3/6; Official Day 3/7)</a:t>
          </a:r>
          <a:endParaRPr lang="en-US" sz="900" b="1" kern="1200">
            <a:solidFill>
              <a:srgbClr val="7030A0"/>
            </a:solidFill>
          </a:endParaRPr>
        </a:p>
      </xdr:txBody>
    </xdr:sp>
    <xdr:clientData/>
  </xdr:twoCellAnchor>
  <xdr:oneCellAnchor>
    <xdr:from>
      <xdr:col>22</xdr:col>
      <xdr:colOff>122515</xdr:colOff>
      <xdr:row>4</xdr:row>
      <xdr:rowOff>23372</xdr:rowOff>
    </xdr:from>
    <xdr:ext cx="1317092" cy="5855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B24FDE0-319D-F7F9-21D3-7744564EDB3D}"/>
            </a:ext>
          </a:extLst>
        </xdr:cNvPr>
        <xdr:cNvSpPr/>
      </xdr:nvSpPr>
      <xdr:spPr>
        <a:xfrm>
          <a:off x="9361765" y="2176022"/>
          <a:ext cx="1317092" cy="58554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Quartlery Meeting </a:t>
          </a:r>
        </a:p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  <a:r>
            <a:rPr lang="en-US" sz="800" b="0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am (virtual)</a:t>
          </a:r>
        </a:p>
        <a:p>
          <a:pPr algn="ctr"/>
          <a:r>
            <a:rPr lang="en-US" sz="800" b="0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Credential Reports due </a:t>
          </a:r>
        </a:p>
        <a:p>
          <a:pPr algn="ctr"/>
          <a:r>
            <a:rPr lang="en-US" sz="800" b="0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to the Finance office</a:t>
          </a:r>
        </a:p>
      </xdr:txBody>
    </xdr:sp>
    <xdr:clientData/>
  </xdr:oneCellAnchor>
  <xdr:oneCellAnchor>
    <xdr:from>
      <xdr:col>11</xdr:col>
      <xdr:colOff>114300</xdr:colOff>
      <xdr:row>17</xdr:row>
      <xdr:rowOff>223396</xdr:rowOff>
    </xdr:from>
    <xdr:ext cx="3429000" cy="633853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7D70F6C-1364-25EB-E8B9-1201CD3F425B}"/>
            </a:ext>
          </a:extLst>
        </xdr:cNvPr>
        <xdr:cNvSpPr/>
      </xdr:nvSpPr>
      <xdr:spPr>
        <a:xfrm>
          <a:off x="6867525" y="7757671"/>
          <a:ext cx="3429000" cy="633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Warren G. Crudup</a:t>
          </a:r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District Meeting</a:t>
          </a:r>
        </a:p>
        <a:p>
          <a:pPr algn="ctr"/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Superintendent Dwayne Jones/DM Canary Scullark</a:t>
          </a:r>
        </a:p>
        <a:p>
          <a:pPr algn="ctr"/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March 27, 2025 - Mach 29, 2025</a:t>
          </a:r>
          <a:endParaRPr 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39300</xdr:colOff>
      <xdr:row>11</xdr:row>
      <xdr:rowOff>947297</xdr:rowOff>
    </xdr:from>
    <xdr:ext cx="1246575" cy="708848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001BFFB-D0EC-D0A5-B966-3226F9F94D4F}"/>
            </a:ext>
          </a:extLst>
        </xdr:cNvPr>
        <xdr:cNvSpPr/>
      </xdr:nvSpPr>
      <xdr:spPr>
        <a:xfrm>
          <a:off x="9450000" y="5947922"/>
          <a:ext cx="1246575" cy="70884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Missions Department Fundraiser</a:t>
          </a:r>
        </a:p>
        <a:p>
          <a:pPr algn="ctr"/>
          <a:r>
            <a:rPr lang="en-US" sz="800" b="0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Evangelist Vickie Williams</a:t>
          </a:r>
        </a:p>
        <a:p>
          <a:pPr algn="ctr"/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22</xdr:col>
      <xdr:colOff>96956</xdr:colOff>
      <xdr:row>14</xdr:row>
      <xdr:rowOff>299596</xdr:rowOff>
    </xdr:from>
    <xdr:ext cx="1198444" cy="58554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65F908E4-EC96-281D-ED6E-D31E41C4B426}"/>
            </a:ext>
          </a:extLst>
        </xdr:cNvPr>
        <xdr:cNvSpPr/>
      </xdr:nvSpPr>
      <xdr:spPr>
        <a:xfrm>
          <a:off x="9336206" y="6567046"/>
          <a:ext cx="1198444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368921</xdr:colOff>
      <xdr:row>12</xdr:row>
      <xdr:rowOff>99572</xdr:rowOff>
    </xdr:from>
    <xdr:ext cx="1014766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B1F7E62-2EE8-BA95-61FF-9F9781CD5622}"/>
            </a:ext>
          </a:extLst>
        </xdr:cNvPr>
        <xdr:cNvSpPr/>
      </xdr:nvSpPr>
      <xdr:spPr>
        <a:xfrm>
          <a:off x="1111871" y="6052697"/>
          <a:ext cx="1014766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Resurrection Day</a:t>
          </a:r>
        </a:p>
      </xdr:txBody>
    </xdr:sp>
    <xdr:clientData/>
  </xdr:oneCellAnchor>
  <xdr:oneCellAnchor>
    <xdr:from>
      <xdr:col>3</xdr:col>
      <xdr:colOff>78976</xdr:colOff>
      <xdr:row>10</xdr:row>
      <xdr:rowOff>4322</xdr:rowOff>
    </xdr:from>
    <xdr:ext cx="870752" cy="21563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0619C1-89F4-D034-E2F0-10A6DA1DDB7B}"/>
            </a:ext>
          </a:extLst>
        </xdr:cNvPr>
        <xdr:cNvSpPr/>
      </xdr:nvSpPr>
      <xdr:spPr>
        <a:xfrm>
          <a:off x="1193401" y="4814447"/>
          <a:ext cx="870752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Psalm Sunday</a:t>
          </a:r>
        </a:p>
      </xdr:txBody>
    </xdr:sp>
    <xdr:clientData/>
  </xdr:oneCellAnchor>
  <xdr:oneCellAnchor>
    <xdr:from>
      <xdr:col>4</xdr:col>
      <xdr:colOff>158662</xdr:colOff>
      <xdr:row>6</xdr:row>
      <xdr:rowOff>70997</xdr:rowOff>
    </xdr:from>
    <xdr:ext cx="1340046" cy="462242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A90F49B-E51B-10C8-EDF6-F3CAC3C9CBF2}"/>
            </a:ext>
          </a:extLst>
        </xdr:cNvPr>
        <xdr:cNvSpPr/>
      </xdr:nvSpPr>
      <xdr:spPr>
        <a:xfrm>
          <a:off x="2311312" y="3490472"/>
          <a:ext cx="1340046" cy="4622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Quadriennial</a:t>
          </a:r>
        </a:p>
        <a:p>
          <a:pPr algn="ctr"/>
          <a:r>
            <a:rPr lang="en-US" sz="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Installation of </a:t>
          </a:r>
          <a:r>
            <a:rPr lang="en-US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lang="en-US" sz="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Officers,</a:t>
          </a:r>
        </a:p>
        <a:p>
          <a:pPr algn="ctr"/>
          <a:r>
            <a:rPr lang="en-US" sz="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Memphis, TN</a:t>
          </a:r>
        </a:p>
      </xdr:txBody>
    </xdr:sp>
    <xdr:clientData/>
  </xdr:oneCellAnchor>
  <xdr:twoCellAnchor>
    <xdr:from>
      <xdr:col>6</xdr:col>
      <xdr:colOff>133351</xdr:colOff>
      <xdr:row>8</xdr:row>
      <xdr:rowOff>142875</xdr:rowOff>
    </xdr:from>
    <xdr:to>
      <xdr:col>13</xdr:col>
      <xdr:colOff>180976</xdr:colOff>
      <xdr:row>8</xdr:row>
      <xdr:rowOff>638175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2A90FD0-253E-C92C-084D-F08AA38259B1}"/>
            </a:ext>
          </a:extLst>
        </xdr:cNvPr>
        <xdr:cNvSpPr txBox="1"/>
      </xdr:nvSpPr>
      <xdr:spPr>
        <a:xfrm>
          <a:off x="3695701" y="3876675"/>
          <a:ext cx="39814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800" b="1" kern="1200">
              <a:solidFill>
                <a:srgbClr val="FF0000"/>
              </a:solidFill>
            </a:rPr>
            <a:t>April Call Meeting, Memphis,</a:t>
          </a:r>
          <a:r>
            <a:rPr lang="en-US" sz="800" b="1" kern="1200" baseline="0">
              <a:solidFill>
                <a:srgbClr val="FF0000"/>
              </a:solidFill>
            </a:rPr>
            <a:t> TN, April 8 - 10, 2025,</a:t>
          </a:r>
        </a:p>
        <a:p>
          <a:pPr algn="ctr"/>
          <a:r>
            <a:rPr lang="en-US" sz="800" b="1" kern="1200" baseline="0">
              <a:solidFill>
                <a:srgbClr val="FF0000"/>
              </a:solidFill>
            </a:rPr>
            <a:t>Bishop L.F. Thuston, Chairman</a:t>
          </a:r>
          <a:endParaRPr lang="en-US" sz="800" b="1" kern="1200">
            <a:solidFill>
              <a:srgbClr val="FF0000"/>
            </a:solidFill>
          </a:endParaRPr>
        </a:p>
      </xdr:txBody>
    </xdr:sp>
    <xdr:clientData/>
  </xdr:twoCellAnchor>
  <xdr:oneCellAnchor>
    <xdr:from>
      <xdr:col>21</xdr:col>
      <xdr:colOff>85725</xdr:colOff>
      <xdr:row>7</xdr:row>
      <xdr:rowOff>185297</xdr:rowOff>
    </xdr:from>
    <xdr:ext cx="1524000" cy="462434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211B148-59C2-9102-38D4-B498FFF1001A}"/>
            </a:ext>
          </a:extLst>
        </xdr:cNvPr>
        <xdr:cNvSpPr/>
      </xdr:nvSpPr>
      <xdr:spPr>
        <a:xfrm>
          <a:off x="9153525" y="3728597"/>
          <a:ext cx="1524000" cy="4624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Supervisor's Annual</a:t>
          </a:r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Fundraiser</a:t>
          </a:r>
        </a:p>
        <a:p>
          <a:pPr algn="ctr"/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Mother ViCurtis E. Little</a:t>
          </a:r>
          <a:endParaRPr lang="en-US" sz="800" b="1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9</xdr:col>
      <xdr:colOff>782281</xdr:colOff>
      <xdr:row>14</xdr:row>
      <xdr:rowOff>109097</xdr:rowOff>
    </xdr:from>
    <xdr:ext cx="3780194" cy="508601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7DED7A5-CFF8-28CF-8027-C72AEB280EA0}"/>
            </a:ext>
          </a:extLst>
        </xdr:cNvPr>
        <xdr:cNvSpPr/>
      </xdr:nvSpPr>
      <xdr:spPr>
        <a:xfrm>
          <a:off x="6125806" y="6376547"/>
          <a:ext cx="3780194" cy="5086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Sherman</a:t>
          </a:r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Scott Howard District Meeting</a:t>
          </a:r>
        </a:p>
        <a:p>
          <a:pPr algn="ctr"/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Superintendent Joseph Gray/DM Charmaine Hill</a:t>
          </a:r>
        </a:p>
        <a:p>
          <a:pPr algn="ctr"/>
          <a:r>
            <a:rPr lang="en-U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24 - 26, 2025</a:t>
          </a:r>
          <a:endParaRPr 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57149</xdr:colOff>
      <xdr:row>12</xdr:row>
      <xdr:rowOff>19050</xdr:rowOff>
    </xdr:from>
    <xdr:ext cx="1188919" cy="585545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A955035-2257-4B23-A4D8-66F964329AF0}"/>
            </a:ext>
          </a:extLst>
        </xdr:cNvPr>
        <xdr:cNvSpPr/>
      </xdr:nvSpPr>
      <xdr:spPr>
        <a:xfrm>
          <a:off x="9467849" y="597217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14</xdr:col>
      <xdr:colOff>151757</xdr:colOff>
      <xdr:row>14</xdr:row>
      <xdr:rowOff>524401</xdr:rowOff>
    </xdr:from>
    <xdr:ext cx="2496837" cy="462242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04F5321-2593-736D-93E0-076ED2681F7B}"/>
            </a:ext>
          </a:extLst>
        </xdr:cNvPr>
        <xdr:cNvSpPr/>
      </xdr:nvSpPr>
      <xdr:spPr>
        <a:xfrm>
          <a:off x="8019407" y="6791851"/>
          <a:ext cx="2496837" cy="4622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Samuel Kelsey 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District Meeting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Superintendent Alfred Adams/DM Dorothy Cook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25 - 27, 2025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142241</xdr:colOff>
      <xdr:row>16</xdr:row>
      <xdr:rowOff>147197</xdr:rowOff>
    </xdr:from>
    <xdr:ext cx="1286510" cy="832151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F6D4C4C-5784-8047-272D-606765502FB2}"/>
            </a:ext>
          </a:extLst>
        </xdr:cNvPr>
        <xdr:cNvSpPr/>
      </xdr:nvSpPr>
      <xdr:spPr>
        <a:xfrm>
          <a:off x="885191" y="7490972"/>
          <a:ext cx="1286510" cy="8321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Samuel Kelsey District Meeting</a:t>
          </a:r>
        </a:p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Superintendent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Alfred Adams/DM Dorothy Cook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25 - 27, 2025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8</xdr:col>
      <xdr:colOff>88427</xdr:colOff>
      <xdr:row>17</xdr:row>
      <xdr:rowOff>185297</xdr:rowOff>
    </xdr:from>
    <xdr:ext cx="2871171" cy="462242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5F4E153-0CB9-4879-8278-BFB4E655E909}"/>
            </a:ext>
          </a:extLst>
        </xdr:cNvPr>
        <xdr:cNvSpPr/>
      </xdr:nvSpPr>
      <xdr:spPr>
        <a:xfrm>
          <a:off x="5060477" y="7719572"/>
          <a:ext cx="2871171" cy="4622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A.D. Headen District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Meeting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Administrative Assistant Jerry Cork/DM Bulah Wheeler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30 - May 3, 2025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962025</xdr:colOff>
      <xdr:row>8</xdr:row>
      <xdr:rowOff>371475</xdr:rowOff>
    </xdr:from>
    <xdr:to>
      <xdr:col>21</xdr:col>
      <xdr:colOff>85725</xdr:colOff>
      <xdr:row>8</xdr:row>
      <xdr:rowOff>819150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E29D0F-AE82-8FCD-B245-E30B80BB10F0}"/>
            </a:ext>
          </a:extLst>
        </xdr:cNvPr>
        <xdr:cNvSpPr txBox="1"/>
      </xdr:nvSpPr>
      <xdr:spPr>
        <a:xfrm>
          <a:off x="4895850" y="4105275"/>
          <a:ext cx="425767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kern="1200">
              <a:solidFill>
                <a:srgbClr val="FF0000"/>
              </a:solidFill>
            </a:rPr>
            <a:t>COGIC Perfeccting</a:t>
          </a:r>
          <a:r>
            <a:rPr lang="en-US" sz="1100" b="1" kern="1200" baseline="0">
              <a:solidFill>
                <a:srgbClr val="FF0000"/>
              </a:solidFill>
            </a:rPr>
            <a:t> Men's Conference, Location:  TBD</a:t>
          </a:r>
        </a:p>
        <a:p>
          <a:pPr algn="ctr"/>
          <a:r>
            <a:rPr lang="en-US" sz="1100" b="1" kern="1200" baseline="0">
              <a:solidFill>
                <a:srgbClr val="FF0000"/>
              </a:solidFill>
            </a:rPr>
            <a:t>May 7 - 9, 2025</a:t>
          </a:r>
        </a:p>
        <a:p>
          <a:endParaRPr lang="en-US" sz="1100" kern="1200"/>
        </a:p>
      </xdr:txBody>
    </xdr:sp>
    <xdr:clientData/>
  </xdr:twoCellAnchor>
  <xdr:twoCellAnchor>
    <xdr:from>
      <xdr:col>4</xdr:col>
      <xdr:colOff>95250</xdr:colOff>
      <xdr:row>17</xdr:row>
      <xdr:rowOff>142875</xdr:rowOff>
    </xdr:from>
    <xdr:to>
      <xdr:col>21</xdr:col>
      <xdr:colOff>0</xdr:colOff>
      <xdr:row>17</xdr:row>
      <xdr:rowOff>666750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E7548C-7A44-CF44-566D-12BD3B3C960B}"/>
            </a:ext>
          </a:extLst>
        </xdr:cNvPr>
        <xdr:cNvSpPr txBox="1"/>
      </xdr:nvSpPr>
      <xdr:spPr>
        <a:xfrm>
          <a:off x="2247900" y="7677150"/>
          <a:ext cx="68199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1" kern="1200">
              <a:solidFill>
                <a:srgbClr val="FF0000"/>
              </a:solidFill>
            </a:rPr>
            <a:t>International Women's Convention,</a:t>
          </a:r>
          <a:r>
            <a:rPr lang="en-US" sz="1000" b="1" kern="1200" baseline="0">
              <a:solidFill>
                <a:srgbClr val="FF0000"/>
              </a:solidFill>
            </a:rPr>
            <a:t> Mother Barbara McCoo Lewis,  General Supervisor</a:t>
          </a:r>
        </a:p>
        <a:p>
          <a:pPr algn="ctr"/>
          <a:r>
            <a:rPr lang="en-US" sz="1000" b="1" kern="1200" baseline="0">
              <a:solidFill>
                <a:srgbClr val="FF0000"/>
              </a:solidFill>
            </a:rPr>
            <a:t>St. Louis, MO  - May 16 - 30, 2025</a:t>
          </a:r>
          <a:endParaRPr lang="en-US" sz="1000" b="1" kern="1200">
            <a:solidFill>
              <a:srgbClr val="FF0000"/>
            </a:solidFill>
          </a:endParaRPr>
        </a:p>
      </xdr:txBody>
    </xdr:sp>
    <xdr:clientData/>
  </xdr:twoCellAnchor>
  <xdr:oneCellAnchor>
    <xdr:from>
      <xdr:col>5</xdr:col>
      <xdr:colOff>16149</xdr:colOff>
      <xdr:row>15</xdr:row>
      <xdr:rowOff>70997</xdr:rowOff>
    </xdr:from>
    <xdr:ext cx="863057" cy="21563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A013600-826D-B7B1-3B99-EAE367532F53}"/>
            </a:ext>
          </a:extLst>
        </xdr:cNvPr>
        <xdr:cNvSpPr/>
      </xdr:nvSpPr>
      <xdr:spPr>
        <a:xfrm>
          <a:off x="2540274" y="7290947"/>
          <a:ext cx="863057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Memorial Day</a:t>
          </a:r>
        </a:p>
      </xdr:txBody>
    </xdr:sp>
    <xdr:clientData/>
  </xdr:oneCellAnchor>
  <xdr:oneCellAnchor>
    <xdr:from>
      <xdr:col>10</xdr:col>
      <xdr:colOff>257175</xdr:colOff>
      <xdr:row>5</xdr:row>
      <xdr:rowOff>152400</xdr:rowOff>
    </xdr:from>
    <xdr:ext cx="3133725" cy="462242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E3013CA-501E-4182-BCF4-5477BE66CA3B}"/>
            </a:ext>
          </a:extLst>
        </xdr:cNvPr>
        <xdr:cNvSpPr/>
      </xdr:nvSpPr>
      <xdr:spPr>
        <a:xfrm>
          <a:off x="6638925" y="2619375"/>
          <a:ext cx="3133725" cy="46224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A.D. Headen District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Meeting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Administrative Assistant Jerry Cork/DM Bulah Wheeler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April 30 - May 3, 2025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221121</xdr:colOff>
      <xdr:row>11</xdr:row>
      <xdr:rowOff>333901</xdr:rowOff>
    </xdr:from>
    <xdr:ext cx="2453365" cy="46224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47470FC-EF27-5976-BFA5-55B8713614FB}"/>
            </a:ext>
          </a:extLst>
        </xdr:cNvPr>
        <xdr:cNvSpPr/>
      </xdr:nvSpPr>
      <xdr:spPr>
        <a:xfrm>
          <a:off x="6602871" y="5334526"/>
          <a:ext cx="2453365" cy="46224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Lion of Judah District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Meeting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Superintendent Robert DeShay/DM Maria Bass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 15, 16, 18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361950</xdr:colOff>
      <xdr:row>13</xdr:row>
      <xdr:rowOff>161925</xdr:rowOff>
    </xdr:from>
    <xdr:ext cx="1381125" cy="708848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DB4B29F-C2AB-4422-99E6-CDE05DFF8092}"/>
            </a:ext>
          </a:extLst>
        </xdr:cNvPr>
        <xdr:cNvSpPr/>
      </xdr:nvSpPr>
      <xdr:spPr>
        <a:xfrm>
          <a:off x="733425" y="6238875"/>
          <a:ext cx="1381125" cy="70884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Lion of Judah District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Meeting- Superintendent Robert DeShay/DM Maria Bass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May 15, 16, 18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47625</xdr:colOff>
      <xdr:row>12</xdr:row>
      <xdr:rowOff>57150</xdr:rowOff>
    </xdr:from>
    <xdr:ext cx="1188919" cy="585545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B952B840-6514-4923-B74B-FF6A3BF54E6F}"/>
            </a:ext>
          </a:extLst>
        </xdr:cNvPr>
        <xdr:cNvSpPr/>
      </xdr:nvSpPr>
      <xdr:spPr>
        <a:xfrm>
          <a:off x="9458325" y="601027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237029</xdr:colOff>
      <xdr:row>9</xdr:row>
      <xdr:rowOff>99572</xdr:rowOff>
    </xdr:from>
    <xdr:ext cx="726096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A8478D9-8B41-577F-3370-EB939363197E}"/>
            </a:ext>
          </a:extLst>
        </xdr:cNvPr>
        <xdr:cNvSpPr/>
      </xdr:nvSpPr>
      <xdr:spPr>
        <a:xfrm>
          <a:off x="6990254" y="4785872"/>
          <a:ext cx="726096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Juneteenth</a:t>
          </a:r>
        </a:p>
      </xdr:txBody>
    </xdr:sp>
    <xdr:clientData/>
  </xdr:oneCellAnchor>
  <xdr:oneCellAnchor>
    <xdr:from>
      <xdr:col>23</xdr:col>
      <xdr:colOff>64162</xdr:colOff>
      <xdr:row>4</xdr:row>
      <xdr:rowOff>80522</xdr:rowOff>
    </xdr:from>
    <xdr:ext cx="1071832" cy="33893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F5AE66E-29E4-D0A2-9EB1-8E890F39F134}"/>
            </a:ext>
          </a:extLst>
        </xdr:cNvPr>
        <xdr:cNvSpPr/>
      </xdr:nvSpPr>
      <xdr:spPr>
        <a:xfrm>
          <a:off x="9474862" y="2233172"/>
          <a:ext cx="1071832" cy="33893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Quarterly</a:t>
          </a:r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Meeting</a:t>
          </a:r>
        </a:p>
        <a:p>
          <a:pPr algn="ctr"/>
          <a:r>
            <a:rPr lang="en-US" sz="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 am</a:t>
          </a:r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23</xdr:col>
      <xdr:colOff>66675</xdr:colOff>
      <xdr:row>12</xdr:row>
      <xdr:rowOff>57150</xdr:rowOff>
    </xdr:from>
    <xdr:ext cx="1188919" cy="58554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C3CDB8-6F7C-42A6-9326-D611E3250A45}"/>
            </a:ext>
          </a:extLst>
        </xdr:cNvPr>
        <xdr:cNvSpPr/>
      </xdr:nvSpPr>
      <xdr:spPr>
        <a:xfrm>
          <a:off x="9477375" y="601027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10</xdr:col>
      <xdr:colOff>343053</xdr:colOff>
      <xdr:row>14</xdr:row>
      <xdr:rowOff>404372</xdr:rowOff>
    </xdr:from>
    <xdr:ext cx="3647922" cy="46243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CE8555A-3504-1252-20B8-A7758BDC6A58}"/>
            </a:ext>
          </a:extLst>
        </xdr:cNvPr>
        <xdr:cNvSpPr/>
      </xdr:nvSpPr>
      <xdr:spPr>
        <a:xfrm>
          <a:off x="6724803" y="6671822"/>
          <a:ext cx="3647922" cy="46243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Jurisdicional AIM Convention (6/26 - Missions/Evangelism/Music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6/27-</a:t>
          </a:r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Sunday School/Youth; 6/28 - Scholastic Motivation Ministries</a:t>
          </a:r>
        </a:p>
        <a:p>
          <a:pPr algn="ctr"/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Elder Bernard McPherson, AIM Chairman</a:t>
          </a:r>
          <a:endParaRPr lang="en-US" sz="800" b="1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154598</xdr:colOff>
      <xdr:row>4</xdr:row>
      <xdr:rowOff>99572</xdr:rowOff>
    </xdr:from>
    <xdr:ext cx="1062407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C73EEC9-8DCE-6F0F-38CF-AD4332E266B4}"/>
            </a:ext>
          </a:extLst>
        </xdr:cNvPr>
        <xdr:cNvSpPr/>
      </xdr:nvSpPr>
      <xdr:spPr>
        <a:xfrm>
          <a:off x="8193698" y="2252222"/>
          <a:ext cx="1062407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Independence Day</a:t>
          </a:r>
        </a:p>
      </xdr:txBody>
    </xdr:sp>
    <xdr:clientData/>
  </xdr:oneCellAnchor>
  <xdr:twoCellAnchor>
    <xdr:from>
      <xdr:col>5</xdr:col>
      <xdr:colOff>85725</xdr:colOff>
      <xdr:row>8</xdr:row>
      <xdr:rowOff>161925</xdr:rowOff>
    </xdr:from>
    <xdr:to>
      <xdr:col>19</xdr:col>
      <xdr:colOff>114300</xdr:colOff>
      <xdr:row>8</xdr:row>
      <xdr:rowOff>676275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24E3492-FA38-462E-90A0-9ADD307C809F}"/>
            </a:ext>
          </a:extLst>
        </xdr:cNvPr>
        <xdr:cNvSpPr txBox="1"/>
      </xdr:nvSpPr>
      <xdr:spPr>
        <a:xfrm>
          <a:off x="2609850" y="3895725"/>
          <a:ext cx="62293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 kern="1200">
              <a:solidFill>
                <a:srgbClr val="FF0000"/>
              </a:solidFill>
            </a:rPr>
            <a:t>International AIM Convention,</a:t>
          </a:r>
          <a:r>
            <a:rPr lang="en-US" sz="1200" b="1" kern="1200" baseline="0">
              <a:solidFill>
                <a:srgbClr val="FF0000"/>
              </a:solidFill>
            </a:rPr>
            <a:t> Phoenix AR</a:t>
          </a:r>
        </a:p>
        <a:p>
          <a:pPr algn="ctr"/>
          <a:r>
            <a:rPr lang="en-US" sz="1200" b="1" kern="1200" baseline="0">
              <a:solidFill>
                <a:srgbClr val="FF0000"/>
              </a:solidFill>
            </a:rPr>
            <a:t>July 7 - July 11, 2025</a:t>
          </a:r>
        </a:p>
        <a:p>
          <a:endParaRPr lang="en-US" sz="1100" kern="1200"/>
        </a:p>
      </xdr:txBody>
    </xdr:sp>
    <xdr:clientData/>
  </xdr:twoCellAnchor>
  <xdr:oneCellAnchor>
    <xdr:from>
      <xdr:col>23</xdr:col>
      <xdr:colOff>85725</xdr:colOff>
      <xdr:row>12</xdr:row>
      <xdr:rowOff>0</xdr:rowOff>
    </xdr:from>
    <xdr:ext cx="1188919" cy="58554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F4529DA-8E27-4F99-BBF6-F3B1338BD91D}"/>
            </a:ext>
          </a:extLst>
        </xdr:cNvPr>
        <xdr:cNvSpPr/>
      </xdr:nvSpPr>
      <xdr:spPr>
        <a:xfrm>
          <a:off x="9496425" y="595312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23</xdr:col>
      <xdr:colOff>76200</xdr:colOff>
      <xdr:row>6</xdr:row>
      <xdr:rowOff>70997</xdr:rowOff>
    </xdr:from>
    <xdr:ext cx="1092141" cy="832151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A5D8AD9-2E0A-DB14-280B-7153E501A2D3}"/>
            </a:ext>
          </a:extLst>
        </xdr:cNvPr>
        <xdr:cNvSpPr/>
      </xdr:nvSpPr>
      <xdr:spPr>
        <a:xfrm>
          <a:off x="9486900" y="3490472"/>
          <a:ext cx="1092141" cy="83215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Women's Department Unity Meeting</a:t>
          </a:r>
        </a:p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Supervisor ViCurtis E. Little</a:t>
          </a:r>
        </a:p>
        <a:p>
          <a:pPr algn="ctr"/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21</xdr:col>
      <xdr:colOff>85725</xdr:colOff>
      <xdr:row>14</xdr:row>
      <xdr:rowOff>255448</xdr:rowOff>
    </xdr:from>
    <xdr:ext cx="1523999" cy="868502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1DECC64-B800-8BBA-2F56-DA739A48F820}"/>
            </a:ext>
          </a:extLst>
        </xdr:cNvPr>
        <xdr:cNvSpPr/>
      </xdr:nvSpPr>
      <xdr:spPr>
        <a:xfrm rot="10800000" flipV="1">
          <a:off x="9153525" y="6522898"/>
          <a:ext cx="1523999" cy="86850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Jurisdictional Youth Department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Worshp and The</a:t>
          </a:r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Word</a:t>
          </a:r>
        </a:p>
        <a:p>
          <a:pPr algn="ctr"/>
          <a:r>
            <a:rPr lang="en-US" sz="800" b="1" cap="none" spc="0" baseline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Evangelist Andrea Briscoe, Chairlady</a:t>
          </a:r>
          <a:endParaRPr lang="en-US" sz="800" b="1" cap="none" spc="0">
            <a:ln w="0"/>
            <a:solidFill>
              <a:srgbClr val="7030A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14</xdr:row>
      <xdr:rowOff>238125</xdr:rowOff>
    </xdr:from>
    <xdr:to>
      <xdr:col>18</xdr:col>
      <xdr:colOff>76200</xdr:colOff>
      <xdr:row>14</xdr:row>
      <xdr:rowOff>790575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93AC78-DB54-682A-0EF8-BBDC23BF572E}"/>
            </a:ext>
          </a:extLst>
        </xdr:cNvPr>
        <xdr:cNvSpPr txBox="1"/>
      </xdr:nvSpPr>
      <xdr:spPr>
        <a:xfrm>
          <a:off x="3686175" y="6505575"/>
          <a:ext cx="4943475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kern="1200">
              <a:solidFill>
                <a:srgbClr val="FF0000"/>
              </a:solidFill>
            </a:rPr>
            <a:t>General Council of Pastors and Elders Sepherd's Conference and Elder's Academy, August 19 - 22,</a:t>
          </a:r>
          <a:r>
            <a:rPr lang="en-US" sz="1100" b="1" kern="1200" baseline="0">
              <a:solidFill>
                <a:srgbClr val="FF0000"/>
              </a:solidFill>
            </a:rPr>
            <a:t> 2025 - </a:t>
          </a:r>
          <a:r>
            <a:rPr lang="en-US" sz="1100" b="1" kern="1200">
              <a:solidFill>
                <a:srgbClr val="FF0000"/>
              </a:solidFill>
            </a:rPr>
            <a:t>Location:   TBD</a:t>
          </a:r>
        </a:p>
      </xdr:txBody>
    </xdr:sp>
    <xdr:clientData/>
  </xdr:twoCellAnchor>
  <xdr:twoCellAnchor>
    <xdr:from>
      <xdr:col>7</xdr:col>
      <xdr:colOff>1000126</xdr:colOff>
      <xdr:row>11</xdr:row>
      <xdr:rowOff>171450</xdr:rowOff>
    </xdr:from>
    <xdr:to>
      <xdr:col>22</xdr:col>
      <xdr:colOff>19051</xdr:colOff>
      <xdr:row>11</xdr:row>
      <xdr:rowOff>657226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E1B794A-DB3C-4ED6-366F-77BA9848F0ED}"/>
            </a:ext>
          </a:extLst>
        </xdr:cNvPr>
        <xdr:cNvSpPr txBox="1"/>
      </xdr:nvSpPr>
      <xdr:spPr>
        <a:xfrm>
          <a:off x="4933951" y="5172075"/>
          <a:ext cx="4324350" cy="485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b="1" kern="1200">
              <a:solidFill>
                <a:srgbClr val="7030A0"/>
              </a:solidFill>
            </a:rPr>
            <a:t>Jurisdictional Holy Convocation - Bishop</a:t>
          </a:r>
          <a:r>
            <a:rPr lang="en-US" sz="900" b="1" kern="1200" baseline="0">
              <a:solidFill>
                <a:srgbClr val="7030A0"/>
              </a:solidFill>
            </a:rPr>
            <a:t> C.H. McClelland, Interim Prelate </a:t>
          </a:r>
          <a:r>
            <a:rPr lang="en-US" sz="900" b="1" kern="1200">
              <a:solidFill>
                <a:srgbClr val="7030A0"/>
              </a:solidFill>
            </a:rPr>
            <a:t>(Ordination:</a:t>
          </a:r>
          <a:r>
            <a:rPr lang="en-US" sz="900" b="1" kern="1200" baseline="0">
              <a:solidFill>
                <a:srgbClr val="7030A0"/>
              </a:solidFill>
            </a:rPr>
            <a:t>  8/13; Women's Day 8/14; Official Day 8/15)</a:t>
          </a:r>
          <a:endParaRPr lang="en-US" sz="900" b="1" kern="1200">
            <a:solidFill>
              <a:srgbClr val="7030A0"/>
            </a:solidFill>
          </a:endParaRPr>
        </a:p>
      </xdr:txBody>
    </xdr:sp>
    <xdr:clientData/>
  </xdr:twoCellAnchor>
  <xdr:oneCellAnchor>
    <xdr:from>
      <xdr:col>23</xdr:col>
      <xdr:colOff>95250</xdr:colOff>
      <xdr:row>12</xdr:row>
      <xdr:rowOff>38100</xdr:rowOff>
    </xdr:from>
    <xdr:ext cx="1188919" cy="585545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C73642D-B71D-4689-887F-28320489960B}"/>
            </a:ext>
          </a:extLst>
        </xdr:cNvPr>
        <xdr:cNvSpPr/>
      </xdr:nvSpPr>
      <xdr:spPr>
        <a:xfrm>
          <a:off x="9505950" y="599122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57778</xdr:colOff>
      <xdr:row>4</xdr:row>
      <xdr:rowOff>90047</xdr:rowOff>
    </xdr:from>
    <xdr:ext cx="684547" cy="21563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0680E61-9CDA-D2AB-1750-B20BC216783A}"/>
            </a:ext>
          </a:extLst>
        </xdr:cNvPr>
        <xdr:cNvSpPr/>
      </xdr:nvSpPr>
      <xdr:spPr>
        <a:xfrm>
          <a:off x="2581903" y="2242697"/>
          <a:ext cx="684547" cy="2156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Labor Day</a:t>
          </a:r>
        </a:p>
      </xdr:txBody>
    </xdr:sp>
    <xdr:clientData/>
  </xdr:oneCellAnchor>
  <xdr:oneCellAnchor>
    <xdr:from>
      <xdr:col>22</xdr:col>
      <xdr:colOff>100971</xdr:colOff>
      <xdr:row>4</xdr:row>
      <xdr:rowOff>61472</xdr:rowOff>
    </xdr:from>
    <xdr:ext cx="1379225" cy="83247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17DDA4-04B1-0A83-EFDF-5E4D5200C74D}"/>
            </a:ext>
          </a:extLst>
        </xdr:cNvPr>
        <xdr:cNvSpPr/>
      </xdr:nvSpPr>
      <xdr:spPr>
        <a:xfrm>
          <a:off x="9340221" y="2214122"/>
          <a:ext cx="1379225" cy="83247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Quarterly Meeting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Jurisdictional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Assembly 10 am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Laity/Loyalty Reports </a:t>
          </a:r>
        </a:p>
        <a:p>
          <a:pPr algn="ctr"/>
          <a:r>
            <a:rPr lang="en-US" sz="800" b="1" cap="none" spc="0">
              <a:ln w="0"/>
              <a:solidFill>
                <a:srgbClr val="7030A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Due</a:t>
          </a:r>
        </a:p>
        <a:p>
          <a:pPr algn="ctr"/>
          <a:endParaRPr lang="en-US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257175</xdr:colOff>
      <xdr:row>11</xdr:row>
      <xdr:rowOff>533400</xdr:rowOff>
    </xdr:from>
    <xdr:to>
      <xdr:col>17</xdr:col>
      <xdr:colOff>66675</xdr:colOff>
      <xdr:row>11</xdr:row>
      <xdr:rowOff>876300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E9C769-796F-7EB0-7FE4-9F92C467213F}"/>
            </a:ext>
          </a:extLst>
        </xdr:cNvPr>
        <xdr:cNvSpPr txBox="1"/>
      </xdr:nvSpPr>
      <xdr:spPr>
        <a:xfrm>
          <a:off x="2409825" y="5534025"/>
          <a:ext cx="603885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kern="1200">
              <a:solidFill>
                <a:srgbClr val="FF0000"/>
              </a:solidFill>
            </a:rPr>
            <a:t>Board of Bishops Conference</a:t>
          </a:r>
          <a:r>
            <a:rPr lang="en-US" sz="1100" b="1" kern="1200" baseline="0">
              <a:solidFill>
                <a:srgbClr val="FF0000"/>
              </a:solidFill>
            </a:rPr>
            <a:t> - September 15 - 19, 2025 - Location: TBD</a:t>
          </a:r>
        </a:p>
        <a:p>
          <a:endParaRPr lang="en-US" sz="1100" kern="1200"/>
        </a:p>
      </xdr:txBody>
    </xdr:sp>
    <xdr:clientData/>
  </xdr:twoCellAnchor>
  <xdr:twoCellAnchor>
    <xdr:from>
      <xdr:col>9</xdr:col>
      <xdr:colOff>790575</xdr:colOff>
      <xdr:row>10</xdr:row>
      <xdr:rowOff>190499</xdr:rowOff>
    </xdr:from>
    <xdr:to>
      <xdr:col>30</xdr:col>
      <xdr:colOff>9525</xdr:colOff>
      <xdr:row>11</xdr:row>
      <xdr:rowOff>485774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77AB4FC-69B7-01B2-2DCF-8AA4EE007410}"/>
            </a:ext>
          </a:extLst>
        </xdr:cNvPr>
        <xdr:cNvSpPr txBox="1"/>
      </xdr:nvSpPr>
      <xdr:spPr>
        <a:xfrm>
          <a:off x="6134100" y="5000624"/>
          <a:ext cx="44862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kern="1200">
              <a:solidFill>
                <a:srgbClr val="7030A0"/>
              </a:solidFill>
            </a:rPr>
            <a:t>Jurisdictional Women's Convention,</a:t>
          </a:r>
          <a:r>
            <a:rPr lang="en-US" sz="1100" b="1" kern="1200" baseline="0">
              <a:solidFill>
                <a:srgbClr val="7030A0"/>
              </a:solidFill>
            </a:rPr>
            <a:t> September 18-20, 2025 Supervisor ViCurtis E. Little</a:t>
          </a:r>
          <a:endParaRPr lang="en-US" sz="1100" b="1" kern="1200">
            <a:solidFill>
              <a:srgbClr val="7030A0"/>
            </a:solidFill>
          </a:endParaRPr>
        </a:p>
      </xdr:txBody>
    </xdr:sp>
    <xdr:clientData/>
  </xdr:twoCellAnchor>
  <xdr:oneCellAnchor>
    <xdr:from>
      <xdr:col>23</xdr:col>
      <xdr:colOff>85725</xdr:colOff>
      <xdr:row>12</xdr:row>
      <xdr:rowOff>57150</xdr:rowOff>
    </xdr:from>
    <xdr:ext cx="1188919" cy="58554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BD267D4E-30D5-417C-8BF8-2778ABD72F21}"/>
            </a:ext>
          </a:extLst>
        </xdr:cNvPr>
        <xdr:cNvSpPr/>
      </xdr:nvSpPr>
      <xdr:spPr>
        <a:xfrm>
          <a:off x="9496425" y="6010275"/>
          <a:ext cx="1188919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4th Saturday 1 Hour Prayer Evangelist Harrison (1-712-832-7000; code 8534812#)</a:t>
          </a:r>
        </a:p>
      </xdr:txBody>
    </xdr:sp>
    <xdr:clientData/>
  </xdr:oneCellAnchor>
  <xdr:oneCellAnchor>
    <xdr:from>
      <xdr:col>4</xdr:col>
      <xdr:colOff>324314</xdr:colOff>
      <xdr:row>6</xdr:row>
      <xdr:rowOff>70997</xdr:rowOff>
    </xdr:from>
    <xdr:ext cx="1066336" cy="585545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61C1A90-8697-3C0E-BCE0-4D3A7EE2E4B3}"/>
            </a:ext>
          </a:extLst>
        </xdr:cNvPr>
        <xdr:cNvSpPr/>
      </xdr:nvSpPr>
      <xdr:spPr>
        <a:xfrm>
          <a:off x="2476964" y="3490472"/>
          <a:ext cx="1066336" cy="585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" b="0" cap="none" spc="0">
              <a:ln w="0"/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</a:rPr>
            <a:t>Bishop Mason's Birthday Celebration</a:t>
          </a:r>
        </a:p>
        <a:p>
          <a:pPr algn="ctr"/>
          <a:r>
            <a:rPr lang="en-US" sz="800" b="0" cap="none" spc="0">
              <a:ln w="0"/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</a:rPr>
            <a:t>Memphis,</a:t>
          </a:r>
          <a:r>
            <a:rPr lang="en-US" sz="800" b="0" cap="none" spc="0" baseline="0">
              <a:ln w="0"/>
              <a:solidFill>
                <a:srgbClr val="C00000"/>
              </a:solidFill>
              <a:effectLst>
                <a:reflection blurRad="6350" stA="53000" endA="300" endPos="35500" dir="5400000" sy="-90000" algn="bl" rotWithShape="0"/>
              </a:effectLst>
            </a:rPr>
            <a:t> TN</a:t>
          </a:r>
          <a:endParaRPr lang="en-US" sz="800" b="0" cap="none" spc="0">
            <a:ln w="0"/>
            <a:solidFill>
              <a:srgbClr val="C00000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View">
      <a:maj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opLeftCell="A2" workbookViewId="0">
      <selection activeCell="I7" sqref="I7"/>
    </sheetView>
  </sheetViews>
  <sheetFormatPr defaultColWidth="8.7109375" defaultRowHeight="15.75" x14ac:dyDescent="0.25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 x14ac:dyDescent="0.75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2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10</v>
      </c>
      <c r="O4" s="81"/>
      <c r="P4" s="81"/>
      <c r="Q4" s="81"/>
      <c r="R4" s="1"/>
    </row>
    <row r="5" spans="1:18" ht="30" customHeight="1" x14ac:dyDescent="0.2">
      <c r="A5" s="1"/>
      <c r="B5" s="11"/>
      <c r="C5" s="13" t="s">
        <v>4</v>
      </c>
      <c r="D5" s="13"/>
      <c r="E5" s="14" t="s">
        <v>14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2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2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2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v>2025</v>
      </c>
      <c r="R8" s="1"/>
    </row>
    <row r="9" spans="1:18" ht="30" customHeight="1" x14ac:dyDescent="0.2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2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2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2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2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2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2" zoomScaleNormal="100" workbookViewId="0">
      <selection activeCell="O15" sqref="O15:V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DATE(About!P8,9,1)</f>
        <v>45901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45900</v>
      </c>
      <c r="D4" s="98"/>
      <c r="E4" s="98">
        <f>E5</f>
        <v>45901</v>
      </c>
      <c r="F4" s="98"/>
      <c r="G4" s="98">
        <f>G5</f>
        <v>45902</v>
      </c>
      <c r="H4" s="98"/>
      <c r="I4" s="98">
        <f>I5</f>
        <v>45903</v>
      </c>
      <c r="J4" s="98"/>
      <c r="K4" s="98">
        <f>K5</f>
        <v>45904</v>
      </c>
      <c r="L4" s="98"/>
      <c r="M4" s="98"/>
      <c r="N4" s="37"/>
      <c r="O4" s="98">
        <f>O5</f>
        <v>45905</v>
      </c>
      <c r="P4" s="98"/>
      <c r="Q4" s="98"/>
      <c r="R4" s="98"/>
      <c r="S4" s="98"/>
      <c r="T4" s="98"/>
      <c r="U4" s="98"/>
      <c r="V4" s="98"/>
      <c r="W4" s="98">
        <f>W5</f>
        <v>45906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45900</v>
      </c>
      <c r="D5" s="86"/>
      <c r="E5" s="85">
        <f>C5+1</f>
        <v>45901</v>
      </c>
      <c r="F5" s="86"/>
      <c r="G5" s="85">
        <f>E5+1</f>
        <v>45902</v>
      </c>
      <c r="H5" s="86"/>
      <c r="I5" s="85">
        <f>G5+1</f>
        <v>45903</v>
      </c>
      <c r="J5" s="86"/>
      <c r="K5" s="85">
        <f>I5+1</f>
        <v>45904</v>
      </c>
      <c r="L5" s="97"/>
      <c r="M5" s="97"/>
      <c r="N5" s="77"/>
      <c r="O5" s="85">
        <f>K5+1</f>
        <v>45905</v>
      </c>
      <c r="P5" s="97"/>
      <c r="Q5" s="97"/>
      <c r="R5" s="97"/>
      <c r="S5" s="97"/>
      <c r="T5" s="97"/>
      <c r="U5" s="97"/>
      <c r="V5" s="86"/>
      <c r="W5" s="85">
        <f>O5+1</f>
        <v>45906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45907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45908</v>
      </c>
      <c r="F8" s="88"/>
      <c r="G8" s="87">
        <f>E8+1</f>
        <v>45909</v>
      </c>
      <c r="H8" s="88"/>
      <c r="I8" s="87">
        <f>G8+1</f>
        <v>45910</v>
      </c>
      <c r="J8" s="88"/>
      <c r="K8" s="87">
        <f>I8+1</f>
        <v>45911</v>
      </c>
      <c r="L8" s="89"/>
      <c r="M8" s="89"/>
      <c r="N8" s="50"/>
      <c r="O8" s="87">
        <f>K8+1</f>
        <v>45912</v>
      </c>
      <c r="P8" s="89"/>
      <c r="Q8" s="89"/>
      <c r="R8" s="89"/>
      <c r="S8" s="89"/>
      <c r="T8" s="89"/>
      <c r="U8" s="89"/>
      <c r="V8" s="88"/>
      <c r="W8" s="87">
        <f>O8+1</f>
        <v>45913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45914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45915</v>
      </c>
      <c r="F11" s="88"/>
      <c r="G11" s="87">
        <f>E11+1</f>
        <v>45916</v>
      </c>
      <c r="H11" s="88"/>
      <c r="I11" s="87">
        <f>G11+1</f>
        <v>45917</v>
      </c>
      <c r="J11" s="88"/>
      <c r="K11" s="87">
        <f>I11+1</f>
        <v>45918</v>
      </c>
      <c r="L11" s="89"/>
      <c r="M11" s="89"/>
      <c r="N11" s="50"/>
      <c r="O11" s="87">
        <f>K11+1</f>
        <v>45919</v>
      </c>
      <c r="P11" s="89"/>
      <c r="Q11" s="89"/>
      <c r="R11" s="89"/>
      <c r="S11" s="89"/>
      <c r="T11" s="89"/>
      <c r="U11" s="89"/>
      <c r="V11" s="88"/>
      <c r="W11" s="87">
        <f>O11+1</f>
        <v>45920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45921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45922</v>
      </c>
      <c r="F14" s="88"/>
      <c r="G14" s="87">
        <f>E14+1</f>
        <v>45923</v>
      </c>
      <c r="H14" s="88"/>
      <c r="I14" s="87">
        <f>G14+1</f>
        <v>45924</v>
      </c>
      <c r="J14" s="88"/>
      <c r="K14" s="87">
        <f>I14+1</f>
        <v>45925</v>
      </c>
      <c r="L14" s="89"/>
      <c r="M14" s="89"/>
      <c r="N14" s="50"/>
      <c r="O14" s="87">
        <f>K14+1</f>
        <v>45926</v>
      </c>
      <c r="P14" s="89"/>
      <c r="Q14" s="89"/>
      <c r="R14" s="89"/>
      <c r="S14" s="89"/>
      <c r="T14" s="89"/>
      <c r="U14" s="89"/>
      <c r="V14" s="88"/>
      <c r="W14" s="87">
        <f>O14+1</f>
        <v>45927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45928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108"/>
      <c r="P16" s="110"/>
      <c r="Q16" s="110"/>
      <c r="R16" s="110"/>
      <c r="S16" s="110"/>
      <c r="T16" s="110"/>
      <c r="U16" s="110"/>
      <c r="V16" s="109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45929</v>
      </c>
      <c r="F17" s="88"/>
      <c r="G17" s="87">
        <f>E17+1</f>
        <v>45930</v>
      </c>
      <c r="H17" s="88"/>
      <c r="I17" s="87">
        <f>G17+1</f>
        <v>45931</v>
      </c>
      <c r="J17" s="88"/>
      <c r="K17" s="46">
        <f>I17+1</f>
        <v>45932</v>
      </c>
      <c r="L17" s="51"/>
      <c r="M17" s="51"/>
      <c r="N17" s="69"/>
      <c r="O17" s="87">
        <f>K17+1</f>
        <v>45933</v>
      </c>
      <c r="P17" s="89"/>
      <c r="Q17" s="89"/>
      <c r="R17" s="89"/>
      <c r="S17" s="89"/>
      <c r="T17" s="89"/>
      <c r="U17" s="89"/>
      <c r="V17" s="88"/>
      <c r="W17" s="87">
        <f>O17+1</f>
        <v>45934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45935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108"/>
      <c r="P19" s="110"/>
      <c r="Q19" s="110"/>
      <c r="R19" s="110"/>
      <c r="S19" s="110"/>
      <c r="T19" s="110"/>
      <c r="U19" s="110"/>
      <c r="V19" s="109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45936</v>
      </c>
      <c r="F20" s="88"/>
      <c r="G20" s="87">
        <f>E20+1</f>
        <v>45937</v>
      </c>
      <c r="H20" s="88"/>
      <c r="I20" s="87">
        <f>G20+1</f>
        <v>45938</v>
      </c>
      <c r="J20" s="88"/>
      <c r="K20" s="46">
        <f>I20+1</f>
        <v>45939</v>
      </c>
      <c r="L20" s="51"/>
      <c r="M20" s="51"/>
      <c r="N20" s="69"/>
      <c r="O20" s="87">
        <f>K20+1</f>
        <v>45940</v>
      </c>
      <c r="P20" s="89"/>
      <c r="Q20" s="89"/>
      <c r="R20" s="89"/>
      <c r="S20" s="89"/>
      <c r="T20" s="89"/>
      <c r="U20" s="89"/>
      <c r="V20" s="88"/>
      <c r="W20" s="87">
        <f>O20+1</f>
        <v>45941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45870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45931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 t="str">
        <f t="shared" si="0"/>
        <v/>
      </c>
      <c r="S27" s="65" t="str">
        <f t="shared" si="0"/>
        <v/>
      </c>
      <c r="T27" s="65">
        <f t="shared" si="0"/>
        <v>45870</v>
      </c>
      <c r="U27" s="64">
        <f t="shared" si="0"/>
        <v>45871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>
        <f t="shared" si="1"/>
        <v>45931</v>
      </c>
      <c r="AB27" s="65">
        <f t="shared" si="1"/>
        <v>45932</v>
      </c>
      <c r="AC27" s="65">
        <f t="shared" si="1"/>
        <v>45933</v>
      </c>
      <c r="AD27" s="64">
        <f t="shared" si="1"/>
        <v>45934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45872</v>
      </c>
      <c r="P28" s="65">
        <f t="shared" si="0"/>
        <v>45873</v>
      </c>
      <c r="Q28" s="65">
        <f t="shared" si="0"/>
        <v>45874</v>
      </c>
      <c r="R28" s="65">
        <f t="shared" si="0"/>
        <v>45875</v>
      </c>
      <c r="S28" s="65">
        <f t="shared" si="0"/>
        <v>45876</v>
      </c>
      <c r="T28" s="65">
        <f t="shared" si="0"/>
        <v>45877</v>
      </c>
      <c r="U28" s="64">
        <f t="shared" si="0"/>
        <v>45878</v>
      </c>
      <c r="V28" s="61"/>
      <c r="W28" s="61"/>
      <c r="X28" s="64">
        <f t="shared" si="1"/>
        <v>45935</v>
      </c>
      <c r="Y28" s="65">
        <f t="shared" si="1"/>
        <v>45936</v>
      </c>
      <c r="Z28" s="65">
        <f t="shared" si="1"/>
        <v>45937</v>
      </c>
      <c r="AA28" s="65">
        <f t="shared" si="1"/>
        <v>45938</v>
      </c>
      <c r="AB28" s="65">
        <f t="shared" si="1"/>
        <v>45939</v>
      </c>
      <c r="AC28" s="65">
        <f t="shared" si="1"/>
        <v>45940</v>
      </c>
      <c r="AD28" s="64">
        <f t="shared" si="1"/>
        <v>45941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45879</v>
      </c>
      <c r="P29" s="65">
        <f t="shared" si="0"/>
        <v>45880</v>
      </c>
      <c r="Q29" s="65">
        <f t="shared" si="0"/>
        <v>45881</v>
      </c>
      <c r="R29" s="65">
        <f t="shared" si="0"/>
        <v>45882</v>
      </c>
      <c r="S29" s="65">
        <f t="shared" si="0"/>
        <v>45883</v>
      </c>
      <c r="T29" s="65">
        <f t="shared" si="0"/>
        <v>45884</v>
      </c>
      <c r="U29" s="64">
        <f t="shared" si="0"/>
        <v>45885</v>
      </c>
      <c r="V29" s="61"/>
      <c r="W29" s="61"/>
      <c r="X29" s="64">
        <f t="shared" si="1"/>
        <v>45942</v>
      </c>
      <c r="Y29" s="65">
        <f t="shared" si="1"/>
        <v>45943</v>
      </c>
      <c r="Z29" s="65">
        <f t="shared" si="1"/>
        <v>45944</v>
      </c>
      <c r="AA29" s="65">
        <f t="shared" si="1"/>
        <v>45945</v>
      </c>
      <c r="AB29" s="65">
        <f t="shared" si="1"/>
        <v>45946</v>
      </c>
      <c r="AC29" s="65">
        <f t="shared" si="1"/>
        <v>45947</v>
      </c>
      <c r="AD29" s="64">
        <f t="shared" si="1"/>
        <v>45948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45886</v>
      </c>
      <c r="P30" s="65">
        <f t="shared" si="0"/>
        <v>45887</v>
      </c>
      <c r="Q30" s="65">
        <f t="shared" si="0"/>
        <v>45888</v>
      </c>
      <c r="R30" s="65">
        <f t="shared" si="0"/>
        <v>45889</v>
      </c>
      <c r="S30" s="65">
        <f t="shared" si="0"/>
        <v>45890</v>
      </c>
      <c r="T30" s="65">
        <f t="shared" si="0"/>
        <v>45891</v>
      </c>
      <c r="U30" s="64">
        <f t="shared" si="0"/>
        <v>45892</v>
      </c>
      <c r="V30" s="61"/>
      <c r="W30" s="61"/>
      <c r="X30" s="64">
        <f t="shared" si="1"/>
        <v>45949</v>
      </c>
      <c r="Y30" s="65">
        <f t="shared" si="1"/>
        <v>45950</v>
      </c>
      <c r="Z30" s="65">
        <f t="shared" si="1"/>
        <v>45951</v>
      </c>
      <c r="AA30" s="65">
        <f t="shared" si="1"/>
        <v>45952</v>
      </c>
      <c r="AB30" s="65">
        <f t="shared" si="1"/>
        <v>45953</v>
      </c>
      <c r="AC30" s="65">
        <f t="shared" si="1"/>
        <v>45954</v>
      </c>
      <c r="AD30" s="64">
        <f t="shared" si="1"/>
        <v>45955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45893</v>
      </c>
      <c r="P31" s="65">
        <f t="shared" si="0"/>
        <v>45894</v>
      </c>
      <c r="Q31" s="65">
        <f t="shared" si="0"/>
        <v>45895</v>
      </c>
      <c r="R31" s="65">
        <f t="shared" si="0"/>
        <v>45896</v>
      </c>
      <c r="S31" s="65">
        <f t="shared" si="0"/>
        <v>45897</v>
      </c>
      <c r="T31" s="65">
        <f t="shared" si="0"/>
        <v>45898</v>
      </c>
      <c r="U31" s="64">
        <f t="shared" si="0"/>
        <v>45899</v>
      </c>
      <c r="V31" s="61"/>
      <c r="W31" s="61"/>
      <c r="X31" s="64">
        <f t="shared" si="1"/>
        <v>45956</v>
      </c>
      <c r="Y31" s="65">
        <f t="shared" si="1"/>
        <v>45957</v>
      </c>
      <c r="Z31" s="65">
        <f t="shared" si="1"/>
        <v>45958</v>
      </c>
      <c r="AA31" s="65">
        <f t="shared" si="1"/>
        <v>45959</v>
      </c>
      <c r="AB31" s="65">
        <f t="shared" si="1"/>
        <v>45960</v>
      </c>
      <c r="AC31" s="65">
        <f t="shared" si="1"/>
        <v>45961</v>
      </c>
      <c r="AD31" s="65" t="str">
        <f t="shared" si="1"/>
        <v/>
      </c>
      <c r="AF31" s="1"/>
    </row>
    <row r="32" spans="1:42" x14ac:dyDescent="0.2">
      <c r="A32" s="1"/>
      <c r="M32" s="1"/>
      <c r="O32" s="64">
        <f t="shared" si="0"/>
        <v>45900</v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topLeftCell="A2" zoomScaleNormal="100" workbookViewId="0">
      <selection activeCell="O12" sqref="O12:V12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DATE(About!P8,10,1)</f>
        <v>45931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45928</v>
      </c>
      <c r="D4" s="98"/>
      <c r="E4" s="98">
        <f>E5</f>
        <v>45929</v>
      </c>
      <c r="F4" s="98"/>
      <c r="G4" s="98">
        <f>G5</f>
        <v>45930</v>
      </c>
      <c r="H4" s="98"/>
      <c r="I4" s="98">
        <f>I5</f>
        <v>45931</v>
      </c>
      <c r="J4" s="98"/>
      <c r="K4" s="98">
        <f>K5</f>
        <v>45932</v>
      </c>
      <c r="L4" s="98"/>
      <c r="M4" s="98"/>
      <c r="N4" s="37"/>
      <c r="O4" s="98">
        <f>O5</f>
        <v>45933</v>
      </c>
      <c r="P4" s="98"/>
      <c r="Q4" s="98"/>
      <c r="R4" s="98"/>
      <c r="S4" s="98"/>
      <c r="T4" s="98"/>
      <c r="U4" s="98"/>
      <c r="V4" s="98"/>
      <c r="W4" s="98">
        <f>W5</f>
        <v>45934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45928</v>
      </c>
      <c r="D5" s="86"/>
      <c r="E5" s="85">
        <f>C5+1</f>
        <v>45929</v>
      </c>
      <c r="F5" s="86"/>
      <c r="G5" s="85">
        <f>E5+1</f>
        <v>45930</v>
      </c>
      <c r="H5" s="86"/>
      <c r="I5" s="85">
        <f>G5+1</f>
        <v>45931</v>
      </c>
      <c r="J5" s="86"/>
      <c r="K5" s="85">
        <f>I5+1</f>
        <v>45932</v>
      </c>
      <c r="L5" s="97"/>
      <c r="M5" s="97"/>
      <c r="N5" s="77"/>
      <c r="O5" s="85">
        <f>K5+1</f>
        <v>45933</v>
      </c>
      <c r="P5" s="97"/>
      <c r="Q5" s="97"/>
      <c r="R5" s="97"/>
      <c r="S5" s="97"/>
      <c r="T5" s="97"/>
      <c r="U5" s="97"/>
      <c r="V5" s="86"/>
      <c r="W5" s="85">
        <f>O5+1</f>
        <v>45934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45935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45936</v>
      </c>
      <c r="F8" s="88"/>
      <c r="G8" s="87">
        <f>E8+1</f>
        <v>45937</v>
      </c>
      <c r="H8" s="88"/>
      <c r="I8" s="87">
        <f>G8+1</f>
        <v>45938</v>
      </c>
      <c r="J8" s="88"/>
      <c r="K8" s="87">
        <f>I8+1</f>
        <v>45939</v>
      </c>
      <c r="L8" s="89"/>
      <c r="M8" s="89"/>
      <c r="N8" s="50"/>
      <c r="O8" s="87">
        <f>K8+1</f>
        <v>45940</v>
      </c>
      <c r="P8" s="89"/>
      <c r="Q8" s="89"/>
      <c r="R8" s="89"/>
      <c r="S8" s="89"/>
      <c r="T8" s="89"/>
      <c r="U8" s="89"/>
      <c r="V8" s="88"/>
      <c r="W8" s="87">
        <f>O8+1</f>
        <v>45941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45942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45943</v>
      </c>
      <c r="F11" s="88"/>
      <c r="G11" s="87">
        <f>E11+1</f>
        <v>45944</v>
      </c>
      <c r="H11" s="88"/>
      <c r="I11" s="87">
        <f>G11+1</f>
        <v>45945</v>
      </c>
      <c r="J11" s="88"/>
      <c r="K11" s="87">
        <f>I11+1</f>
        <v>45946</v>
      </c>
      <c r="L11" s="89"/>
      <c r="M11" s="89"/>
      <c r="N11" s="50"/>
      <c r="O11" s="87">
        <f>K11+1</f>
        <v>45947</v>
      </c>
      <c r="P11" s="89"/>
      <c r="Q11" s="89"/>
      <c r="R11" s="89"/>
      <c r="S11" s="89"/>
      <c r="T11" s="89"/>
      <c r="U11" s="89"/>
      <c r="V11" s="88"/>
      <c r="W11" s="87">
        <f>O11+1</f>
        <v>45948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45949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45950</v>
      </c>
      <c r="F14" s="88"/>
      <c r="G14" s="87">
        <f>E14+1</f>
        <v>45951</v>
      </c>
      <c r="H14" s="88"/>
      <c r="I14" s="87">
        <f>G14+1</f>
        <v>45952</v>
      </c>
      <c r="J14" s="88"/>
      <c r="K14" s="87">
        <f>I14+1</f>
        <v>45953</v>
      </c>
      <c r="L14" s="89"/>
      <c r="M14" s="89"/>
      <c r="N14" s="50"/>
      <c r="O14" s="87">
        <f>K14+1</f>
        <v>45954</v>
      </c>
      <c r="P14" s="89"/>
      <c r="Q14" s="89"/>
      <c r="R14" s="89"/>
      <c r="S14" s="89"/>
      <c r="T14" s="89"/>
      <c r="U14" s="89"/>
      <c r="V14" s="88"/>
      <c r="W14" s="87">
        <f>O14+1</f>
        <v>45955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45956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45957</v>
      </c>
      <c r="F17" s="88"/>
      <c r="G17" s="87">
        <f>E17+1</f>
        <v>45958</v>
      </c>
      <c r="H17" s="88"/>
      <c r="I17" s="87">
        <f>G17+1</f>
        <v>45959</v>
      </c>
      <c r="J17" s="88"/>
      <c r="K17" s="87">
        <f>I17+1</f>
        <v>45960</v>
      </c>
      <c r="L17" s="89"/>
      <c r="M17" s="89"/>
      <c r="N17" s="50"/>
      <c r="O17" s="87">
        <f>K17+1</f>
        <v>45961</v>
      </c>
      <c r="P17" s="89"/>
      <c r="Q17" s="89"/>
      <c r="R17" s="89"/>
      <c r="S17" s="89"/>
      <c r="T17" s="89"/>
      <c r="U17" s="89"/>
      <c r="V17" s="88"/>
      <c r="W17" s="87">
        <f>O17+1</f>
        <v>45962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45963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45964</v>
      </c>
      <c r="F20" s="88"/>
      <c r="G20" s="87">
        <f>E20+1</f>
        <v>45965</v>
      </c>
      <c r="H20" s="88"/>
      <c r="I20" s="87">
        <f>G20+1</f>
        <v>45966</v>
      </c>
      <c r="J20" s="88"/>
      <c r="K20" s="87">
        <f>I20+1</f>
        <v>45967</v>
      </c>
      <c r="L20" s="89"/>
      <c r="M20" s="89"/>
      <c r="N20" s="50"/>
      <c r="O20" s="87">
        <f>K20+1</f>
        <v>45968</v>
      </c>
      <c r="P20" s="89"/>
      <c r="Q20" s="89"/>
      <c r="R20" s="89"/>
      <c r="S20" s="89"/>
      <c r="T20" s="89"/>
      <c r="U20" s="89"/>
      <c r="V20" s="88"/>
      <c r="W20" s="87">
        <f>O20+1</f>
        <v>45969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45901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45962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si="0"/>
        <v>45901</v>
      </c>
      <c r="Q27" s="65">
        <f t="shared" si="0"/>
        <v>45902</v>
      </c>
      <c r="R27" s="65">
        <f t="shared" si="0"/>
        <v>45903</v>
      </c>
      <c r="S27" s="65">
        <f t="shared" si="0"/>
        <v>45904</v>
      </c>
      <c r="T27" s="65">
        <f t="shared" si="0"/>
        <v>45905</v>
      </c>
      <c r="U27" s="64">
        <f t="shared" si="0"/>
        <v>45906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 t="str">
        <f t="shared" si="1"/>
        <v/>
      </c>
      <c r="AC27" s="65" t="str">
        <f t="shared" si="1"/>
        <v/>
      </c>
      <c r="AD27" s="64">
        <f t="shared" si="1"/>
        <v>45962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45907</v>
      </c>
      <c r="P28" s="65">
        <f t="shared" si="0"/>
        <v>45908</v>
      </c>
      <c r="Q28" s="65">
        <f t="shared" si="0"/>
        <v>45909</v>
      </c>
      <c r="R28" s="65">
        <f t="shared" si="0"/>
        <v>45910</v>
      </c>
      <c r="S28" s="65">
        <f t="shared" si="0"/>
        <v>45911</v>
      </c>
      <c r="T28" s="65">
        <f t="shared" si="0"/>
        <v>45912</v>
      </c>
      <c r="U28" s="64">
        <f t="shared" si="0"/>
        <v>45913</v>
      </c>
      <c r="V28" s="61"/>
      <c r="W28" s="61"/>
      <c r="X28" s="64">
        <f t="shared" si="1"/>
        <v>45963</v>
      </c>
      <c r="Y28" s="65">
        <f t="shared" si="1"/>
        <v>45964</v>
      </c>
      <c r="Z28" s="65">
        <f t="shared" si="1"/>
        <v>45965</v>
      </c>
      <c r="AA28" s="65">
        <f t="shared" si="1"/>
        <v>45966</v>
      </c>
      <c r="AB28" s="65">
        <f t="shared" si="1"/>
        <v>45967</v>
      </c>
      <c r="AC28" s="65">
        <f t="shared" si="1"/>
        <v>45968</v>
      </c>
      <c r="AD28" s="64">
        <f t="shared" si="1"/>
        <v>45969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45914</v>
      </c>
      <c r="P29" s="65">
        <f t="shared" si="0"/>
        <v>45915</v>
      </c>
      <c r="Q29" s="65">
        <f t="shared" si="0"/>
        <v>45916</v>
      </c>
      <c r="R29" s="65">
        <f t="shared" si="0"/>
        <v>45917</v>
      </c>
      <c r="S29" s="65">
        <f t="shared" si="0"/>
        <v>45918</v>
      </c>
      <c r="T29" s="65">
        <f t="shared" si="0"/>
        <v>45919</v>
      </c>
      <c r="U29" s="64">
        <f t="shared" si="0"/>
        <v>45920</v>
      </c>
      <c r="V29" s="61"/>
      <c r="W29" s="61"/>
      <c r="X29" s="64">
        <f t="shared" si="1"/>
        <v>45970</v>
      </c>
      <c r="Y29" s="65">
        <f t="shared" si="1"/>
        <v>45971</v>
      </c>
      <c r="Z29" s="65">
        <f t="shared" si="1"/>
        <v>45972</v>
      </c>
      <c r="AA29" s="65">
        <f t="shared" si="1"/>
        <v>45973</v>
      </c>
      <c r="AB29" s="65">
        <f t="shared" si="1"/>
        <v>45974</v>
      </c>
      <c r="AC29" s="65">
        <f t="shared" si="1"/>
        <v>45975</v>
      </c>
      <c r="AD29" s="64">
        <f t="shared" si="1"/>
        <v>45976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45921</v>
      </c>
      <c r="P30" s="65">
        <f t="shared" si="0"/>
        <v>45922</v>
      </c>
      <c r="Q30" s="65">
        <f t="shared" si="0"/>
        <v>45923</v>
      </c>
      <c r="R30" s="65">
        <f t="shared" si="0"/>
        <v>45924</v>
      </c>
      <c r="S30" s="65">
        <f t="shared" si="0"/>
        <v>45925</v>
      </c>
      <c r="T30" s="65">
        <f t="shared" si="0"/>
        <v>45926</v>
      </c>
      <c r="U30" s="64">
        <f t="shared" si="0"/>
        <v>45927</v>
      </c>
      <c r="V30" s="61"/>
      <c r="W30" s="61"/>
      <c r="X30" s="64">
        <f t="shared" si="1"/>
        <v>45977</v>
      </c>
      <c r="Y30" s="65">
        <f t="shared" si="1"/>
        <v>45978</v>
      </c>
      <c r="Z30" s="65">
        <f t="shared" si="1"/>
        <v>45979</v>
      </c>
      <c r="AA30" s="65">
        <f t="shared" si="1"/>
        <v>45980</v>
      </c>
      <c r="AB30" s="65">
        <f t="shared" si="1"/>
        <v>45981</v>
      </c>
      <c r="AC30" s="65">
        <f t="shared" si="1"/>
        <v>45982</v>
      </c>
      <c r="AD30" s="64">
        <f t="shared" si="1"/>
        <v>45983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45928</v>
      </c>
      <c r="P31" s="65">
        <f t="shared" si="0"/>
        <v>45929</v>
      </c>
      <c r="Q31" s="65">
        <f t="shared" si="0"/>
        <v>45930</v>
      </c>
      <c r="R31" s="65" t="str">
        <f t="shared" si="0"/>
        <v/>
      </c>
      <c r="S31" s="65" t="str">
        <f t="shared" si="0"/>
        <v/>
      </c>
      <c r="T31" s="65" t="str">
        <f t="shared" si="0"/>
        <v/>
      </c>
      <c r="U31" s="64" t="str">
        <f t="shared" si="0"/>
        <v/>
      </c>
      <c r="V31" s="61"/>
      <c r="W31" s="61"/>
      <c r="X31" s="64">
        <f t="shared" si="1"/>
        <v>45984</v>
      </c>
      <c r="Y31" s="65">
        <f t="shared" si="1"/>
        <v>45985</v>
      </c>
      <c r="Z31" s="65">
        <f t="shared" si="1"/>
        <v>45986</v>
      </c>
      <c r="AA31" s="65">
        <f t="shared" si="1"/>
        <v>45987</v>
      </c>
      <c r="AB31" s="65">
        <f t="shared" si="1"/>
        <v>45988</v>
      </c>
      <c r="AC31" s="65">
        <f t="shared" si="1"/>
        <v>45989</v>
      </c>
      <c r="AD31" s="65">
        <f t="shared" si="1"/>
        <v>45990</v>
      </c>
      <c r="AF31" s="1"/>
    </row>
    <row r="32" spans="1:42" x14ac:dyDescent="0.2">
      <c r="A32" s="1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>
        <f t="shared" si="1"/>
        <v>45991</v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topLeftCell="A4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DATE(About!P8,11,1)</f>
        <v>45962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45956</v>
      </c>
      <c r="D4" s="98"/>
      <c r="E4" s="98">
        <f>E5</f>
        <v>45957</v>
      </c>
      <c r="F4" s="98"/>
      <c r="G4" s="98">
        <f>G5</f>
        <v>45958</v>
      </c>
      <c r="H4" s="98"/>
      <c r="I4" s="98">
        <f>I5</f>
        <v>45959</v>
      </c>
      <c r="J4" s="98"/>
      <c r="K4" s="98">
        <f>K5</f>
        <v>45960</v>
      </c>
      <c r="L4" s="98"/>
      <c r="M4" s="98"/>
      <c r="N4" s="37"/>
      <c r="O4" s="98">
        <f>O5</f>
        <v>45961</v>
      </c>
      <c r="P4" s="98"/>
      <c r="Q4" s="98"/>
      <c r="R4" s="98"/>
      <c r="S4" s="98"/>
      <c r="T4" s="98"/>
      <c r="U4" s="98"/>
      <c r="V4" s="98"/>
      <c r="W4" s="98">
        <f>W5</f>
        <v>45962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45956</v>
      </c>
      <c r="D5" s="86"/>
      <c r="E5" s="85">
        <f>C5+1</f>
        <v>45957</v>
      </c>
      <c r="F5" s="86"/>
      <c r="G5" s="85">
        <f>E5+1</f>
        <v>45958</v>
      </c>
      <c r="H5" s="86"/>
      <c r="I5" s="85">
        <f>G5+1</f>
        <v>45959</v>
      </c>
      <c r="J5" s="86"/>
      <c r="K5" s="85">
        <f>I5+1</f>
        <v>45960</v>
      </c>
      <c r="L5" s="97"/>
      <c r="M5" s="97"/>
      <c r="N5" s="77"/>
      <c r="O5" s="85">
        <f>K5+1</f>
        <v>45961</v>
      </c>
      <c r="P5" s="97"/>
      <c r="Q5" s="97"/>
      <c r="R5" s="97"/>
      <c r="S5" s="97"/>
      <c r="T5" s="97"/>
      <c r="U5" s="97"/>
      <c r="V5" s="86"/>
      <c r="W5" s="85">
        <f>O5+1</f>
        <v>45962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45963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45964</v>
      </c>
      <c r="F8" s="88"/>
      <c r="G8" s="87">
        <f>E8+1</f>
        <v>45965</v>
      </c>
      <c r="H8" s="88"/>
      <c r="I8" s="87">
        <f>G8+1</f>
        <v>45966</v>
      </c>
      <c r="J8" s="88"/>
      <c r="K8" s="87">
        <f>I8+1</f>
        <v>45967</v>
      </c>
      <c r="L8" s="89"/>
      <c r="M8" s="89"/>
      <c r="N8" s="50"/>
      <c r="O8" s="87">
        <f>K8+1</f>
        <v>45968</v>
      </c>
      <c r="P8" s="89"/>
      <c r="Q8" s="89"/>
      <c r="R8" s="89"/>
      <c r="S8" s="89"/>
      <c r="T8" s="89"/>
      <c r="U8" s="89"/>
      <c r="V8" s="88"/>
      <c r="W8" s="87">
        <f>O8+1</f>
        <v>45969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45970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45971</v>
      </c>
      <c r="F11" s="88"/>
      <c r="G11" s="87">
        <f>E11+1</f>
        <v>45972</v>
      </c>
      <c r="H11" s="88"/>
      <c r="I11" s="87">
        <f>G11+1</f>
        <v>45973</v>
      </c>
      <c r="J11" s="88"/>
      <c r="K11" s="87">
        <f>I11+1</f>
        <v>45974</v>
      </c>
      <c r="L11" s="89"/>
      <c r="M11" s="89"/>
      <c r="N11" s="50"/>
      <c r="O11" s="87">
        <f>K11+1</f>
        <v>45975</v>
      </c>
      <c r="P11" s="89"/>
      <c r="Q11" s="89"/>
      <c r="R11" s="89"/>
      <c r="S11" s="89"/>
      <c r="T11" s="89"/>
      <c r="U11" s="89"/>
      <c r="V11" s="88"/>
      <c r="W11" s="87">
        <f>O11+1</f>
        <v>45976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45977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45978</v>
      </c>
      <c r="F14" s="88"/>
      <c r="G14" s="87">
        <f>E14+1</f>
        <v>45979</v>
      </c>
      <c r="H14" s="88"/>
      <c r="I14" s="87">
        <f>G14+1</f>
        <v>45980</v>
      </c>
      <c r="J14" s="88"/>
      <c r="K14" s="87">
        <f>I14+1</f>
        <v>45981</v>
      </c>
      <c r="L14" s="89"/>
      <c r="M14" s="89"/>
      <c r="N14" s="50"/>
      <c r="O14" s="87">
        <f>K14+1</f>
        <v>45982</v>
      </c>
      <c r="P14" s="89"/>
      <c r="Q14" s="89"/>
      <c r="R14" s="89"/>
      <c r="S14" s="89"/>
      <c r="T14" s="89"/>
      <c r="U14" s="89"/>
      <c r="V14" s="88"/>
      <c r="W14" s="87">
        <f>O14+1</f>
        <v>45983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45984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45985</v>
      </c>
      <c r="F17" s="88"/>
      <c r="G17" s="87">
        <f>E17+1</f>
        <v>45986</v>
      </c>
      <c r="H17" s="88"/>
      <c r="I17" s="87">
        <f>G17+1</f>
        <v>45987</v>
      </c>
      <c r="J17" s="88"/>
      <c r="K17" s="87">
        <f>I17+1</f>
        <v>45988</v>
      </c>
      <c r="L17" s="89"/>
      <c r="M17" s="89"/>
      <c r="N17" s="88"/>
      <c r="O17" s="87">
        <f>K17+1</f>
        <v>45989</v>
      </c>
      <c r="P17" s="89"/>
      <c r="Q17" s="89"/>
      <c r="R17" s="89"/>
      <c r="S17" s="89"/>
      <c r="T17" s="89"/>
      <c r="U17" s="89"/>
      <c r="V17" s="88"/>
      <c r="W17" s="87">
        <f>O17+1</f>
        <v>45990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45991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45992</v>
      </c>
      <c r="F20" s="88"/>
      <c r="G20" s="87">
        <f>E20+1</f>
        <v>45993</v>
      </c>
      <c r="H20" s="88"/>
      <c r="I20" s="87">
        <f>G20+1</f>
        <v>45994</v>
      </c>
      <c r="J20" s="88"/>
      <c r="K20" s="87">
        <f>I20+1</f>
        <v>45995</v>
      </c>
      <c r="L20" s="89"/>
      <c r="M20" s="89"/>
      <c r="N20" s="88"/>
      <c r="O20" s="87">
        <f>K20+1</f>
        <v>45996</v>
      </c>
      <c r="P20" s="89"/>
      <c r="Q20" s="89"/>
      <c r="R20" s="89"/>
      <c r="S20" s="89"/>
      <c r="T20" s="89"/>
      <c r="U20" s="89"/>
      <c r="V20" s="88"/>
      <c r="W20" s="87">
        <f>O20+1</f>
        <v>45997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45931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45992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>
        <f t="shared" si="0"/>
        <v>45931</v>
      </c>
      <c r="S27" s="65">
        <f t="shared" si="0"/>
        <v>45932</v>
      </c>
      <c r="T27" s="65">
        <f t="shared" si="0"/>
        <v>45933</v>
      </c>
      <c r="U27" s="64">
        <f t="shared" si="0"/>
        <v>45934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si="1"/>
        <v>45992</v>
      </c>
      <c r="Z27" s="65">
        <f t="shared" si="1"/>
        <v>45993</v>
      </c>
      <c r="AA27" s="65">
        <f t="shared" si="1"/>
        <v>45994</v>
      </c>
      <c r="AB27" s="65">
        <f t="shared" si="1"/>
        <v>45995</v>
      </c>
      <c r="AC27" s="65">
        <f t="shared" si="1"/>
        <v>45996</v>
      </c>
      <c r="AD27" s="64">
        <f t="shared" si="1"/>
        <v>45997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45935</v>
      </c>
      <c r="P28" s="65">
        <f t="shared" si="0"/>
        <v>45936</v>
      </c>
      <c r="Q28" s="65">
        <f t="shared" si="0"/>
        <v>45937</v>
      </c>
      <c r="R28" s="65">
        <f t="shared" si="0"/>
        <v>45938</v>
      </c>
      <c r="S28" s="65">
        <f t="shared" si="0"/>
        <v>45939</v>
      </c>
      <c r="T28" s="65">
        <f t="shared" si="0"/>
        <v>45940</v>
      </c>
      <c r="U28" s="64">
        <f t="shared" si="0"/>
        <v>45941</v>
      </c>
      <c r="V28" s="61"/>
      <c r="W28" s="61"/>
      <c r="X28" s="64">
        <f t="shared" si="1"/>
        <v>45998</v>
      </c>
      <c r="Y28" s="65">
        <f t="shared" si="1"/>
        <v>45999</v>
      </c>
      <c r="Z28" s="65">
        <f t="shared" si="1"/>
        <v>46000</v>
      </c>
      <c r="AA28" s="65">
        <f t="shared" si="1"/>
        <v>46001</v>
      </c>
      <c r="AB28" s="65">
        <f t="shared" si="1"/>
        <v>46002</v>
      </c>
      <c r="AC28" s="65">
        <f t="shared" si="1"/>
        <v>46003</v>
      </c>
      <c r="AD28" s="64">
        <f t="shared" si="1"/>
        <v>46004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45942</v>
      </c>
      <c r="P29" s="65">
        <f t="shared" si="0"/>
        <v>45943</v>
      </c>
      <c r="Q29" s="65">
        <f t="shared" si="0"/>
        <v>45944</v>
      </c>
      <c r="R29" s="65">
        <f t="shared" si="0"/>
        <v>45945</v>
      </c>
      <c r="S29" s="65">
        <f t="shared" si="0"/>
        <v>45946</v>
      </c>
      <c r="T29" s="65">
        <f t="shared" si="0"/>
        <v>45947</v>
      </c>
      <c r="U29" s="64">
        <f t="shared" si="0"/>
        <v>45948</v>
      </c>
      <c r="V29" s="61"/>
      <c r="W29" s="61"/>
      <c r="X29" s="64">
        <f t="shared" si="1"/>
        <v>46005</v>
      </c>
      <c r="Y29" s="65">
        <f t="shared" si="1"/>
        <v>46006</v>
      </c>
      <c r="Z29" s="65">
        <f t="shared" si="1"/>
        <v>46007</v>
      </c>
      <c r="AA29" s="65">
        <f t="shared" si="1"/>
        <v>46008</v>
      </c>
      <c r="AB29" s="65">
        <f t="shared" si="1"/>
        <v>46009</v>
      </c>
      <c r="AC29" s="65">
        <f t="shared" si="1"/>
        <v>46010</v>
      </c>
      <c r="AD29" s="64">
        <f t="shared" si="1"/>
        <v>46011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45949</v>
      </c>
      <c r="P30" s="65">
        <f t="shared" si="0"/>
        <v>45950</v>
      </c>
      <c r="Q30" s="65">
        <f t="shared" si="0"/>
        <v>45951</v>
      </c>
      <c r="R30" s="65">
        <f t="shared" si="0"/>
        <v>45952</v>
      </c>
      <c r="S30" s="65">
        <f t="shared" si="0"/>
        <v>45953</v>
      </c>
      <c r="T30" s="65">
        <f t="shared" si="0"/>
        <v>45954</v>
      </c>
      <c r="U30" s="64">
        <f t="shared" si="0"/>
        <v>45955</v>
      </c>
      <c r="V30" s="61"/>
      <c r="W30" s="61"/>
      <c r="X30" s="64">
        <f t="shared" si="1"/>
        <v>46012</v>
      </c>
      <c r="Y30" s="65">
        <f t="shared" si="1"/>
        <v>46013</v>
      </c>
      <c r="Z30" s="65">
        <f t="shared" si="1"/>
        <v>46014</v>
      </c>
      <c r="AA30" s="65">
        <f t="shared" si="1"/>
        <v>46015</v>
      </c>
      <c r="AB30" s="65">
        <f t="shared" si="1"/>
        <v>46016</v>
      </c>
      <c r="AC30" s="65">
        <f t="shared" si="1"/>
        <v>46017</v>
      </c>
      <c r="AD30" s="64">
        <f t="shared" si="1"/>
        <v>46018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45956</v>
      </c>
      <c r="P31" s="65">
        <f t="shared" si="0"/>
        <v>45957</v>
      </c>
      <c r="Q31" s="65">
        <f t="shared" si="0"/>
        <v>45958</v>
      </c>
      <c r="R31" s="65">
        <f t="shared" si="0"/>
        <v>45959</v>
      </c>
      <c r="S31" s="65">
        <f t="shared" si="0"/>
        <v>45960</v>
      </c>
      <c r="T31" s="65">
        <f t="shared" si="0"/>
        <v>45961</v>
      </c>
      <c r="U31" s="64" t="str">
        <f t="shared" si="0"/>
        <v/>
      </c>
      <c r="V31" s="61"/>
      <c r="W31" s="61"/>
      <c r="X31" s="64">
        <f t="shared" si="1"/>
        <v>46019</v>
      </c>
      <c r="Y31" s="65">
        <f t="shared" si="1"/>
        <v>46020</v>
      </c>
      <c r="Z31" s="65">
        <f t="shared" si="1"/>
        <v>46021</v>
      </c>
      <c r="AA31" s="65">
        <f t="shared" si="1"/>
        <v>46022</v>
      </c>
      <c r="AB31" s="65" t="str">
        <f t="shared" si="1"/>
        <v/>
      </c>
      <c r="AC31" s="65" t="str">
        <f t="shared" si="1"/>
        <v/>
      </c>
      <c r="AD31" s="65" t="str">
        <f t="shared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2" zoomScaleNormal="100" workbookViewId="0">
      <selection activeCell="O6" sqref="O6:V6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DATE(About!P8,12,1)</f>
        <v>45992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45991</v>
      </c>
      <c r="D4" s="98"/>
      <c r="E4" s="98">
        <f>E5</f>
        <v>45992</v>
      </c>
      <c r="F4" s="98"/>
      <c r="G4" s="98">
        <f>G5</f>
        <v>45993</v>
      </c>
      <c r="H4" s="98"/>
      <c r="I4" s="98">
        <f>I5</f>
        <v>45994</v>
      </c>
      <c r="J4" s="98"/>
      <c r="K4" s="98">
        <f>K5</f>
        <v>45995</v>
      </c>
      <c r="L4" s="98"/>
      <c r="M4" s="98"/>
      <c r="N4" s="37"/>
      <c r="O4" s="98">
        <f>O5</f>
        <v>45996</v>
      </c>
      <c r="P4" s="98"/>
      <c r="Q4" s="98"/>
      <c r="R4" s="98"/>
      <c r="S4" s="98"/>
      <c r="T4" s="98"/>
      <c r="U4" s="98"/>
      <c r="V4" s="98"/>
      <c r="W4" s="98">
        <f>W5</f>
        <v>45997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45991</v>
      </c>
      <c r="D5" s="86"/>
      <c r="E5" s="85">
        <f>C5+1</f>
        <v>45992</v>
      </c>
      <c r="F5" s="86"/>
      <c r="G5" s="85">
        <f>E5+1</f>
        <v>45993</v>
      </c>
      <c r="H5" s="86"/>
      <c r="I5" s="85">
        <f>G5+1</f>
        <v>45994</v>
      </c>
      <c r="J5" s="86"/>
      <c r="K5" s="85">
        <f>I5+1</f>
        <v>45995</v>
      </c>
      <c r="L5" s="97"/>
      <c r="M5" s="97"/>
      <c r="N5" s="77"/>
      <c r="O5" s="85">
        <f>K5+1</f>
        <v>45996</v>
      </c>
      <c r="P5" s="97"/>
      <c r="Q5" s="97"/>
      <c r="R5" s="97"/>
      <c r="S5" s="97"/>
      <c r="T5" s="97"/>
      <c r="U5" s="97"/>
      <c r="V5" s="86"/>
      <c r="W5" s="85">
        <f>O5+1</f>
        <v>45997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45998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45999</v>
      </c>
      <c r="F8" s="88"/>
      <c r="G8" s="87">
        <f>E8+1</f>
        <v>46000</v>
      </c>
      <c r="H8" s="88"/>
      <c r="I8" s="87">
        <f>G8+1</f>
        <v>46001</v>
      </c>
      <c r="J8" s="88"/>
      <c r="K8" s="87">
        <f>I8+1</f>
        <v>46002</v>
      </c>
      <c r="L8" s="89"/>
      <c r="M8" s="89"/>
      <c r="N8" s="50"/>
      <c r="O8" s="87">
        <f>K8+1</f>
        <v>46003</v>
      </c>
      <c r="P8" s="89"/>
      <c r="Q8" s="89"/>
      <c r="R8" s="89"/>
      <c r="S8" s="89"/>
      <c r="T8" s="89"/>
      <c r="U8" s="89"/>
      <c r="V8" s="88"/>
      <c r="W8" s="87">
        <f>O8+1</f>
        <v>46004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46005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46006</v>
      </c>
      <c r="F11" s="88"/>
      <c r="G11" s="87">
        <f>E11+1</f>
        <v>46007</v>
      </c>
      <c r="H11" s="88"/>
      <c r="I11" s="87">
        <f>G11+1</f>
        <v>46008</v>
      </c>
      <c r="J11" s="88"/>
      <c r="K11" s="87">
        <f>I11+1</f>
        <v>46009</v>
      </c>
      <c r="L11" s="89"/>
      <c r="M11" s="89"/>
      <c r="N11" s="50"/>
      <c r="O11" s="87">
        <f>K11+1</f>
        <v>46010</v>
      </c>
      <c r="P11" s="89"/>
      <c r="Q11" s="89"/>
      <c r="R11" s="89"/>
      <c r="S11" s="89"/>
      <c r="T11" s="89"/>
      <c r="U11" s="89"/>
      <c r="V11" s="88"/>
      <c r="W11" s="87">
        <f>O11+1</f>
        <v>46011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46012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46013</v>
      </c>
      <c r="F14" s="88"/>
      <c r="G14" s="87">
        <f>E14+1</f>
        <v>46014</v>
      </c>
      <c r="H14" s="88"/>
      <c r="I14" s="87">
        <f>G14+1</f>
        <v>46015</v>
      </c>
      <c r="J14" s="88"/>
      <c r="K14" s="87">
        <f>I14+1</f>
        <v>46016</v>
      </c>
      <c r="L14" s="89"/>
      <c r="M14" s="89"/>
      <c r="N14" s="50"/>
      <c r="O14" s="87">
        <f>K14+1</f>
        <v>46017</v>
      </c>
      <c r="P14" s="89"/>
      <c r="Q14" s="89"/>
      <c r="R14" s="89"/>
      <c r="S14" s="89"/>
      <c r="T14" s="89"/>
      <c r="U14" s="89"/>
      <c r="V14" s="88"/>
      <c r="W14" s="87">
        <f>O14+1</f>
        <v>46018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46019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46020</v>
      </c>
      <c r="F17" s="88"/>
      <c r="G17" s="87">
        <f>E17+1</f>
        <v>46021</v>
      </c>
      <c r="H17" s="88"/>
      <c r="I17" s="87">
        <f>G17+1</f>
        <v>46022</v>
      </c>
      <c r="J17" s="88"/>
      <c r="K17" s="87">
        <f>I17+1</f>
        <v>46023</v>
      </c>
      <c r="L17" s="89"/>
      <c r="M17" s="89"/>
      <c r="N17" s="88"/>
      <c r="O17" s="87">
        <f>K17+1</f>
        <v>46024</v>
      </c>
      <c r="P17" s="89"/>
      <c r="Q17" s="89"/>
      <c r="R17" s="89"/>
      <c r="S17" s="89"/>
      <c r="T17" s="89"/>
      <c r="U17" s="89"/>
      <c r="V17" s="88"/>
      <c r="W17" s="87">
        <f>O17+1</f>
        <v>46025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46026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46027</v>
      </c>
      <c r="F20" s="88"/>
      <c r="G20" s="87">
        <f>E20+1</f>
        <v>46028</v>
      </c>
      <c r="H20" s="88"/>
      <c r="I20" s="87">
        <f>G20+1</f>
        <v>46029</v>
      </c>
      <c r="J20" s="88"/>
      <c r="K20" s="87">
        <f>I20+1</f>
        <v>46030</v>
      </c>
      <c r="L20" s="89"/>
      <c r="M20" s="89"/>
      <c r="N20" s="88"/>
      <c r="O20" s="87">
        <f>K20+1</f>
        <v>46031</v>
      </c>
      <c r="P20" s="89"/>
      <c r="Q20" s="89"/>
      <c r="R20" s="89"/>
      <c r="S20" s="89"/>
      <c r="T20" s="89"/>
      <c r="U20" s="89"/>
      <c r="V20" s="88"/>
      <c r="W20" s="87">
        <f>O20+1</f>
        <v>46032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45962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46023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 t="str">
        <f t="shared" si="0"/>
        <v/>
      </c>
      <c r="S27" s="65" t="str">
        <f t="shared" si="0"/>
        <v/>
      </c>
      <c r="T27" s="65" t="str">
        <f t="shared" si="0"/>
        <v/>
      </c>
      <c r="U27" s="64">
        <f t="shared" si="0"/>
        <v>45962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>
        <f t="shared" si="1"/>
        <v>46023</v>
      </c>
      <c r="AC27" s="65">
        <f t="shared" si="1"/>
        <v>46024</v>
      </c>
      <c r="AD27" s="64">
        <f t="shared" si="1"/>
        <v>46025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45963</v>
      </c>
      <c r="P28" s="65">
        <f t="shared" si="0"/>
        <v>45964</v>
      </c>
      <c r="Q28" s="65">
        <f t="shared" si="0"/>
        <v>45965</v>
      </c>
      <c r="R28" s="65">
        <f t="shared" si="0"/>
        <v>45966</v>
      </c>
      <c r="S28" s="65">
        <f t="shared" si="0"/>
        <v>45967</v>
      </c>
      <c r="T28" s="65">
        <f t="shared" si="0"/>
        <v>45968</v>
      </c>
      <c r="U28" s="64">
        <f t="shared" si="0"/>
        <v>45969</v>
      </c>
      <c r="V28" s="61"/>
      <c r="W28" s="61"/>
      <c r="X28" s="64">
        <f t="shared" si="1"/>
        <v>46026</v>
      </c>
      <c r="Y28" s="65">
        <f t="shared" si="1"/>
        <v>46027</v>
      </c>
      <c r="Z28" s="65">
        <f t="shared" si="1"/>
        <v>46028</v>
      </c>
      <c r="AA28" s="65">
        <f t="shared" si="1"/>
        <v>46029</v>
      </c>
      <c r="AB28" s="65">
        <f t="shared" si="1"/>
        <v>46030</v>
      </c>
      <c r="AC28" s="65">
        <f t="shared" si="1"/>
        <v>46031</v>
      </c>
      <c r="AD28" s="64">
        <f t="shared" si="1"/>
        <v>46032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45970</v>
      </c>
      <c r="P29" s="65">
        <f t="shared" si="0"/>
        <v>45971</v>
      </c>
      <c r="Q29" s="65">
        <f t="shared" si="0"/>
        <v>45972</v>
      </c>
      <c r="R29" s="65">
        <f t="shared" si="0"/>
        <v>45973</v>
      </c>
      <c r="S29" s="65">
        <f t="shared" si="0"/>
        <v>45974</v>
      </c>
      <c r="T29" s="65">
        <f t="shared" si="0"/>
        <v>45975</v>
      </c>
      <c r="U29" s="64">
        <f t="shared" si="0"/>
        <v>45976</v>
      </c>
      <c r="V29" s="61"/>
      <c r="W29" s="61"/>
      <c r="X29" s="64">
        <f t="shared" si="1"/>
        <v>46033</v>
      </c>
      <c r="Y29" s="65">
        <f t="shared" si="1"/>
        <v>46034</v>
      </c>
      <c r="Z29" s="65">
        <f t="shared" si="1"/>
        <v>46035</v>
      </c>
      <c r="AA29" s="65">
        <f t="shared" si="1"/>
        <v>46036</v>
      </c>
      <c r="AB29" s="65">
        <f t="shared" si="1"/>
        <v>46037</v>
      </c>
      <c r="AC29" s="65">
        <f t="shared" si="1"/>
        <v>46038</v>
      </c>
      <c r="AD29" s="64">
        <f t="shared" si="1"/>
        <v>46039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45977</v>
      </c>
      <c r="P30" s="65">
        <f t="shared" si="0"/>
        <v>45978</v>
      </c>
      <c r="Q30" s="65">
        <f t="shared" si="0"/>
        <v>45979</v>
      </c>
      <c r="R30" s="65">
        <f t="shared" si="0"/>
        <v>45980</v>
      </c>
      <c r="S30" s="65">
        <f t="shared" si="0"/>
        <v>45981</v>
      </c>
      <c r="T30" s="65">
        <f t="shared" si="0"/>
        <v>45982</v>
      </c>
      <c r="U30" s="64">
        <f t="shared" si="0"/>
        <v>45983</v>
      </c>
      <c r="V30" s="61"/>
      <c r="W30" s="61"/>
      <c r="X30" s="64">
        <f t="shared" si="1"/>
        <v>46040</v>
      </c>
      <c r="Y30" s="65">
        <f t="shared" si="1"/>
        <v>46041</v>
      </c>
      <c r="Z30" s="65">
        <f t="shared" si="1"/>
        <v>46042</v>
      </c>
      <c r="AA30" s="65">
        <f t="shared" si="1"/>
        <v>46043</v>
      </c>
      <c r="AB30" s="65">
        <f t="shared" si="1"/>
        <v>46044</v>
      </c>
      <c r="AC30" s="65">
        <f t="shared" si="1"/>
        <v>46045</v>
      </c>
      <c r="AD30" s="64">
        <f t="shared" si="1"/>
        <v>46046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45984</v>
      </c>
      <c r="P31" s="65">
        <f t="shared" si="0"/>
        <v>45985</v>
      </c>
      <c r="Q31" s="65">
        <f t="shared" si="0"/>
        <v>45986</v>
      </c>
      <c r="R31" s="65">
        <f t="shared" si="0"/>
        <v>45987</v>
      </c>
      <c r="S31" s="65">
        <f t="shared" si="0"/>
        <v>45988</v>
      </c>
      <c r="T31" s="65">
        <f t="shared" si="0"/>
        <v>45989</v>
      </c>
      <c r="U31" s="64">
        <f t="shared" si="0"/>
        <v>45990</v>
      </c>
      <c r="V31" s="61"/>
      <c r="W31" s="61"/>
      <c r="X31" s="64">
        <f t="shared" si="1"/>
        <v>46047</v>
      </c>
      <c r="Y31" s="65">
        <f t="shared" si="1"/>
        <v>46048</v>
      </c>
      <c r="Z31" s="65">
        <f t="shared" si="1"/>
        <v>46049</v>
      </c>
      <c r="AA31" s="65">
        <f t="shared" si="1"/>
        <v>46050</v>
      </c>
      <c r="AB31" s="65">
        <f t="shared" si="1"/>
        <v>46051</v>
      </c>
      <c r="AC31" s="65">
        <f t="shared" si="1"/>
        <v>46052</v>
      </c>
      <c r="AD31" s="65">
        <f t="shared" si="1"/>
        <v>46053</v>
      </c>
      <c r="AF31" s="1"/>
    </row>
    <row r="32" spans="1:42" x14ac:dyDescent="0.2">
      <c r="A32" s="1"/>
      <c r="M32" s="1"/>
      <c r="O32" s="64">
        <f t="shared" si="0"/>
        <v>45991</v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abSelected="1" topLeftCell="A7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DATE(About!P8,1,1)</f>
        <v>45658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45655</v>
      </c>
      <c r="D4" s="98"/>
      <c r="E4" s="98">
        <f>E5</f>
        <v>45656</v>
      </c>
      <c r="F4" s="98"/>
      <c r="G4" s="98">
        <f>G5</f>
        <v>45657</v>
      </c>
      <c r="H4" s="98"/>
      <c r="I4" s="98">
        <f>I5</f>
        <v>45658</v>
      </c>
      <c r="J4" s="98"/>
      <c r="K4" s="98">
        <f>K5</f>
        <v>45659</v>
      </c>
      <c r="L4" s="98"/>
      <c r="M4" s="98"/>
      <c r="N4" s="37"/>
      <c r="O4" s="98">
        <f>O5</f>
        <v>45660</v>
      </c>
      <c r="P4" s="98"/>
      <c r="Q4" s="98"/>
      <c r="R4" s="98"/>
      <c r="S4" s="98"/>
      <c r="T4" s="98"/>
      <c r="U4" s="98"/>
      <c r="V4" s="98"/>
      <c r="W4" s="98">
        <f>W5</f>
        <v>45661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45655</v>
      </c>
      <c r="D5" s="86"/>
      <c r="E5" s="85">
        <f>C5+1</f>
        <v>45656</v>
      </c>
      <c r="F5" s="86"/>
      <c r="G5" s="85">
        <f>E5+1</f>
        <v>45657</v>
      </c>
      <c r="H5" s="86"/>
      <c r="I5" s="85">
        <f>G5+1</f>
        <v>45658</v>
      </c>
      <c r="J5" s="86"/>
      <c r="K5" s="85">
        <f>I5+1</f>
        <v>45659</v>
      </c>
      <c r="L5" s="97"/>
      <c r="M5" s="97"/>
      <c r="N5" s="77"/>
      <c r="O5" s="85">
        <f>K5+1</f>
        <v>45660</v>
      </c>
      <c r="P5" s="97"/>
      <c r="Q5" s="97"/>
      <c r="R5" s="97"/>
      <c r="S5" s="97"/>
      <c r="T5" s="97"/>
      <c r="U5" s="97"/>
      <c r="V5" s="86"/>
      <c r="W5" s="85">
        <f>O5+1</f>
        <v>45661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45662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45663</v>
      </c>
      <c r="F8" s="88"/>
      <c r="G8" s="87">
        <f>E8+1</f>
        <v>45664</v>
      </c>
      <c r="H8" s="88"/>
      <c r="I8" s="87">
        <f>G8+1</f>
        <v>45665</v>
      </c>
      <c r="J8" s="88"/>
      <c r="K8" s="87">
        <f>I8+1</f>
        <v>45666</v>
      </c>
      <c r="L8" s="89"/>
      <c r="M8" s="89"/>
      <c r="N8" s="50"/>
      <c r="O8" s="87">
        <f>K8+1</f>
        <v>45667</v>
      </c>
      <c r="P8" s="89"/>
      <c r="Q8" s="89"/>
      <c r="R8" s="89"/>
      <c r="S8" s="89"/>
      <c r="T8" s="89"/>
      <c r="U8" s="89"/>
      <c r="V8" s="88"/>
      <c r="W8" s="87">
        <f>O8+1</f>
        <v>45668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45669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45670</v>
      </c>
      <c r="F11" s="88"/>
      <c r="G11" s="87">
        <f>E11+1</f>
        <v>45671</v>
      </c>
      <c r="H11" s="88"/>
      <c r="I11" s="87">
        <f>G11+1</f>
        <v>45672</v>
      </c>
      <c r="J11" s="88"/>
      <c r="K11" s="87">
        <f>I11+1</f>
        <v>45673</v>
      </c>
      <c r="L11" s="89"/>
      <c r="M11" s="89"/>
      <c r="N11" s="50"/>
      <c r="O11" s="87">
        <f>K11+1</f>
        <v>45674</v>
      </c>
      <c r="P11" s="89"/>
      <c r="Q11" s="89"/>
      <c r="R11" s="89"/>
      <c r="S11" s="89"/>
      <c r="T11" s="89"/>
      <c r="U11" s="89"/>
      <c r="V11" s="88"/>
      <c r="W11" s="87">
        <f>O11+1</f>
        <v>45675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45676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45677</v>
      </c>
      <c r="F14" s="88"/>
      <c r="G14" s="87">
        <f>E14+1</f>
        <v>45678</v>
      </c>
      <c r="H14" s="88"/>
      <c r="I14" s="87">
        <f>G14+1</f>
        <v>45679</v>
      </c>
      <c r="J14" s="88"/>
      <c r="K14" s="87">
        <f>I14+1</f>
        <v>45680</v>
      </c>
      <c r="L14" s="89"/>
      <c r="M14" s="89"/>
      <c r="N14" s="50"/>
      <c r="O14" s="87">
        <f>K14+1</f>
        <v>45681</v>
      </c>
      <c r="P14" s="89"/>
      <c r="Q14" s="89"/>
      <c r="R14" s="89"/>
      <c r="S14" s="89"/>
      <c r="T14" s="89"/>
      <c r="U14" s="89"/>
      <c r="V14" s="88"/>
      <c r="W14" s="87">
        <f>O14+1</f>
        <v>45682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45683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45684</v>
      </c>
      <c r="F17" s="88"/>
      <c r="G17" s="87">
        <f>E17+1</f>
        <v>45685</v>
      </c>
      <c r="H17" s="88"/>
      <c r="I17" s="87">
        <f>G17+1</f>
        <v>45686</v>
      </c>
      <c r="J17" s="88"/>
      <c r="K17" s="87">
        <f>I17+1</f>
        <v>45687</v>
      </c>
      <c r="L17" s="89"/>
      <c r="M17" s="89"/>
      <c r="N17" s="50"/>
      <c r="O17" s="87">
        <f>K17+1</f>
        <v>45688</v>
      </c>
      <c r="P17" s="89"/>
      <c r="Q17" s="89"/>
      <c r="R17" s="89"/>
      <c r="S17" s="89"/>
      <c r="T17" s="89"/>
      <c r="U17" s="89"/>
      <c r="V17" s="88"/>
      <c r="W17" s="87">
        <f>O17+1</f>
        <v>45689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92" t="s">
        <v>15</v>
      </c>
      <c r="J18" s="9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45690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45691</v>
      </c>
      <c r="F20" s="88"/>
      <c r="G20" s="87">
        <f>E20+1</f>
        <v>45692</v>
      </c>
      <c r="H20" s="88"/>
      <c r="I20" s="87">
        <f>G20+1</f>
        <v>45693</v>
      </c>
      <c r="J20" s="88"/>
      <c r="K20" s="87">
        <f>I20+1</f>
        <v>45694</v>
      </c>
      <c r="L20" s="89"/>
      <c r="M20" s="89"/>
      <c r="N20" s="50"/>
      <c r="O20" s="87">
        <f>K20+1</f>
        <v>45695</v>
      </c>
      <c r="P20" s="89"/>
      <c r="Q20" s="89"/>
      <c r="R20" s="89"/>
      <c r="S20" s="89"/>
      <c r="T20" s="89"/>
      <c r="U20" s="89"/>
      <c r="V20" s="88"/>
      <c r="W20" s="87">
        <f>O20+1</f>
        <v>45696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45627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45689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si="0"/>
        <v>45628</v>
      </c>
      <c r="Q27" s="65">
        <f t="shared" si="0"/>
        <v>45629</v>
      </c>
      <c r="R27" s="65">
        <f t="shared" si="0"/>
        <v>45630</v>
      </c>
      <c r="S27" s="65">
        <f t="shared" si="0"/>
        <v>45631</v>
      </c>
      <c r="T27" s="65">
        <f t="shared" si="0"/>
        <v>45632</v>
      </c>
      <c r="U27" s="64">
        <f t="shared" si="0"/>
        <v>45633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 t="str">
        <f t="shared" si="1"/>
        <v/>
      </c>
      <c r="AC27" s="65" t="str">
        <f t="shared" si="1"/>
        <v/>
      </c>
      <c r="AD27" s="64">
        <f t="shared" si="1"/>
        <v>45689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45634</v>
      </c>
      <c r="P28" s="65">
        <f t="shared" si="0"/>
        <v>45635</v>
      </c>
      <c r="Q28" s="65">
        <f t="shared" si="0"/>
        <v>45636</v>
      </c>
      <c r="R28" s="65">
        <f t="shared" si="0"/>
        <v>45637</v>
      </c>
      <c r="S28" s="65">
        <f t="shared" si="0"/>
        <v>45638</v>
      </c>
      <c r="T28" s="65">
        <f t="shared" si="0"/>
        <v>45639</v>
      </c>
      <c r="U28" s="64">
        <f t="shared" si="0"/>
        <v>45640</v>
      </c>
      <c r="V28" s="61"/>
      <c r="W28" s="61"/>
      <c r="X28" s="64">
        <f t="shared" si="1"/>
        <v>45690</v>
      </c>
      <c r="Y28" s="65">
        <f t="shared" si="1"/>
        <v>45691</v>
      </c>
      <c r="Z28" s="65">
        <f t="shared" si="1"/>
        <v>45692</v>
      </c>
      <c r="AA28" s="65">
        <f t="shared" si="1"/>
        <v>45693</v>
      </c>
      <c r="AB28" s="65">
        <f t="shared" si="1"/>
        <v>45694</v>
      </c>
      <c r="AC28" s="65">
        <f t="shared" si="1"/>
        <v>45695</v>
      </c>
      <c r="AD28" s="64">
        <f t="shared" si="1"/>
        <v>45696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45641</v>
      </c>
      <c r="P29" s="65">
        <f t="shared" si="0"/>
        <v>45642</v>
      </c>
      <c r="Q29" s="65">
        <f t="shared" si="0"/>
        <v>45643</v>
      </c>
      <c r="R29" s="65">
        <f t="shared" si="0"/>
        <v>45644</v>
      </c>
      <c r="S29" s="65">
        <f t="shared" si="0"/>
        <v>45645</v>
      </c>
      <c r="T29" s="65">
        <f t="shared" si="0"/>
        <v>45646</v>
      </c>
      <c r="U29" s="64">
        <f t="shared" si="0"/>
        <v>45647</v>
      </c>
      <c r="V29" s="61"/>
      <c r="W29" s="61"/>
      <c r="X29" s="64">
        <f t="shared" si="1"/>
        <v>45697</v>
      </c>
      <c r="Y29" s="65">
        <f t="shared" si="1"/>
        <v>45698</v>
      </c>
      <c r="Z29" s="65">
        <f t="shared" si="1"/>
        <v>45699</v>
      </c>
      <c r="AA29" s="65">
        <f t="shared" si="1"/>
        <v>45700</v>
      </c>
      <c r="AB29" s="65">
        <f t="shared" si="1"/>
        <v>45701</v>
      </c>
      <c r="AC29" s="65">
        <f t="shared" si="1"/>
        <v>45702</v>
      </c>
      <c r="AD29" s="64">
        <f t="shared" si="1"/>
        <v>45703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45648</v>
      </c>
      <c r="P30" s="65">
        <f t="shared" si="0"/>
        <v>45649</v>
      </c>
      <c r="Q30" s="65">
        <f t="shared" si="0"/>
        <v>45650</v>
      </c>
      <c r="R30" s="65">
        <f t="shared" si="0"/>
        <v>45651</v>
      </c>
      <c r="S30" s="65">
        <f t="shared" si="0"/>
        <v>45652</v>
      </c>
      <c r="T30" s="65">
        <f t="shared" si="0"/>
        <v>45653</v>
      </c>
      <c r="U30" s="64">
        <f t="shared" si="0"/>
        <v>45654</v>
      </c>
      <c r="V30" s="61"/>
      <c r="W30" s="61"/>
      <c r="X30" s="64">
        <f t="shared" si="1"/>
        <v>45704</v>
      </c>
      <c r="Y30" s="65">
        <f t="shared" si="1"/>
        <v>45705</v>
      </c>
      <c r="Z30" s="65">
        <f t="shared" si="1"/>
        <v>45706</v>
      </c>
      <c r="AA30" s="65">
        <f t="shared" si="1"/>
        <v>45707</v>
      </c>
      <c r="AB30" s="65">
        <f t="shared" si="1"/>
        <v>45708</v>
      </c>
      <c r="AC30" s="65">
        <f t="shared" si="1"/>
        <v>45709</v>
      </c>
      <c r="AD30" s="64">
        <f t="shared" si="1"/>
        <v>45710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45655</v>
      </c>
      <c r="P31" s="65">
        <f t="shared" si="0"/>
        <v>45656</v>
      </c>
      <c r="Q31" s="65">
        <f t="shared" si="0"/>
        <v>45657</v>
      </c>
      <c r="R31" s="65" t="str">
        <f t="shared" si="0"/>
        <v/>
      </c>
      <c r="S31" s="65" t="str">
        <f t="shared" si="0"/>
        <v/>
      </c>
      <c r="T31" s="65" t="str">
        <f t="shared" si="0"/>
        <v/>
      </c>
      <c r="U31" s="64" t="str">
        <f t="shared" si="0"/>
        <v/>
      </c>
      <c r="V31" s="61"/>
      <c r="W31" s="61"/>
      <c r="X31" s="64">
        <f t="shared" si="1"/>
        <v>45711</v>
      </c>
      <c r="Y31" s="65">
        <f t="shared" si="1"/>
        <v>45712</v>
      </c>
      <c r="Z31" s="65">
        <f t="shared" si="1"/>
        <v>45713</v>
      </c>
      <c r="AA31" s="65">
        <f t="shared" si="1"/>
        <v>45714</v>
      </c>
      <c r="AB31" s="65">
        <f t="shared" si="1"/>
        <v>45715</v>
      </c>
      <c r="AC31" s="65">
        <f t="shared" si="1"/>
        <v>45716</v>
      </c>
      <c r="AD31" s="65" t="str">
        <f t="shared" si="1"/>
        <v/>
      </c>
      <c r="AF31" s="1"/>
    </row>
    <row r="32" spans="1:42" x14ac:dyDescent="0.2">
      <c r="A32" s="1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disablePrompts="1"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5" zoomScaleNormal="100" workbookViewId="0">
      <selection activeCell="O15" sqref="O15:V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DATE(About!P8,2,1)</f>
        <v>45689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45683</v>
      </c>
      <c r="D4" s="98"/>
      <c r="E4" s="98">
        <f>E5</f>
        <v>45684</v>
      </c>
      <c r="F4" s="98"/>
      <c r="G4" s="98">
        <f>G5</f>
        <v>45685</v>
      </c>
      <c r="H4" s="98"/>
      <c r="I4" s="98">
        <f>I5</f>
        <v>45686</v>
      </c>
      <c r="J4" s="98"/>
      <c r="K4" s="98">
        <f>K5</f>
        <v>45687</v>
      </c>
      <c r="L4" s="98"/>
      <c r="M4" s="98"/>
      <c r="N4" s="37"/>
      <c r="O4" s="98">
        <f>O5</f>
        <v>45688</v>
      </c>
      <c r="P4" s="98"/>
      <c r="Q4" s="98"/>
      <c r="R4" s="98"/>
      <c r="S4" s="98"/>
      <c r="T4" s="98"/>
      <c r="U4" s="98"/>
      <c r="V4" s="98"/>
      <c r="W4" s="98">
        <f>W5</f>
        <v>45689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45683</v>
      </c>
      <c r="D5" s="86"/>
      <c r="E5" s="85">
        <f>C5+1</f>
        <v>45684</v>
      </c>
      <c r="F5" s="86"/>
      <c r="G5" s="85">
        <f>E5+1</f>
        <v>45685</v>
      </c>
      <c r="H5" s="86"/>
      <c r="I5" s="85">
        <f>G5+1</f>
        <v>45686</v>
      </c>
      <c r="J5" s="86"/>
      <c r="K5" s="85">
        <f>I5+1</f>
        <v>45687</v>
      </c>
      <c r="L5" s="97"/>
      <c r="M5" s="97"/>
      <c r="N5" s="77"/>
      <c r="O5" s="85">
        <f>K5+1</f>
        <v>45688</v>
      </c>
      <c r="P5" s="97"/>
      <c r="Q5" s="97"/>
      <c r="R5" s="97"/>
      <c r="S5" s="97"/>
      <c r="T5" s="97"/>
      <c r="U5" s="97"/>
      <c r="V5" s="86"/>
      <c r="W5" s="85">
        <f>O5+1</f>
        <v>45689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45690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45691</v>
      </c>
      <c r="F8" s="88"/>
      <c r="G8" s="87">
        <f>E8+1</f>
        <v>45692</v>
      </c>
      <c r="H8" s="88"/>
      <c r="I8" s="87">
        <f>G8+1</f>
        <v>45693</v>
      </c>
      <c r="J8" s="88"/>
      <c r="K8" s="87">
        <f>I8+1</f>
        <v>45694</v>
      </c>
      <c r="L8" s="89"/>
      <c r="M8" s="89"/>
      <c r="N8" s="50"/>
      <c r="O8" s="87">
        <f>K8+1</f>
        <v>45695</v>
      </c>
      <c r="P8" s="89"/>
      <c r="Q8" s="89"/>
      <c r="R8" s="89"/>
      <c r="S8" s="89"/>
      <c r="T8" s="89"/>
      <c r="U8" s="89"/>
      <c r="V8" s="88"/>
      <c r="W8" s="87">
        <f>O8+1</f>
        <v>45696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45697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45698</v>
      </c>
      <c r="F11" s="88"/>
      <c r="G11" s="87">
        <f>E11+1</f>
        <v>45699</v>
      </c>
      <c r="H11" s="88"/>
      <c r="I11" s="87">
        <f>G11+1</f>
        <v>45700</v>
      </c>
      <c r="J11" s="88"/>
      <c r="K11" s="87">
        <f>I11+1</f>
        <v>45701</v>
      </c>
      <c r="L11" s="89"/>
      <c r="M11" s="89"/>
      <c r="N11" s="50"/>
      <c r="O11" s="87">
        <f>K11+1</f>
        <v>45702</v>
      </c>
      <c r="P11" s="89"/>
      <c r="Q11" s="89"/>
      <c r="R11" s="89"/>
      <c r="S11" s="89"/>
      <c r="T11" s="89"/>
      <c r="U11" s="89"/>
      <c r="V11" s="88"/>
      <c r="W11" s="87">
        <f>O11+1</f>
        <v>45703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45704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45705</v>
      </c>
      <c r="F14" s="88"/>
      <c r="G14" s="87">
        <f>E14+1</f>
        <v>45706</v>
      </c>
      <c r="H14" s="88"/>
      <c r="I14" s="87">
        <f>G14+1</f>
        <v>45707</v>
      </c>
      <c r="J14" s="88"/>
      <c r="K14" s="87">
        <f>I14+1</f>
        <v>45708</v>
      </c>
      <c r="L14" s="89"/>
      <c r="M14" s="89"/>
      <c r="N14" s="50"/>
      <c r="O14" s="87">
        <f>K14+1</f>
        <v>45709</v>
      </c>
      <c r="P14" s="89"/>
      <c r="Q14" s="89"/>
      <c r="R14" s="89"/>
      <c r="S14" s="89"/>
      <c r="T14" s="89"/>
      <c r="U14" s="89"/>
      <c r="V14" s="88"/>
      <c r="W14" s="87">
        <f>O14+1</f>
        <v>45710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45711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45712</v>
      </c>
      <c r="F17" s="88"/>
      <c r="G17" s="87">
        <f>E17+1</f>
        <v>45713</v>
      </c>
      <c r="H17" s="88"/>
      <c r="I17" s="87">
        <f>G17+1</f>
        <v>45714</v>
      </c>
      <c r="J17" s="88"/>
      <c r="K17" s="87">
        <f>I17+1</f>
        <v>45715</v>
      </c>
      <c r="L17" s="89"/>
      <c r="M17" s="89"/>
      <c r="N17" s="50"/>
      <c r="O17" s="87">
        <f>K17+1</f>
        <v>45716</v>
      </c>
      <c r="P17" s="89"/>
      <c r="Q17" s="89"/>
      <c r="R17" s="89"/>
      <c r="S17" s="89"/>
      <c r="T17" s="89"/>
      <c r="U17" s="89"/>
      <c r="V17" s="88"/>
      <c r="W17" s="87">
        <f>O17+1</f>
        <v>45717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45718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45719</v>
      </c>
      <c r="F20" s="88"/>
      <c r="G20" s="87">
        <f>E20+1</f>
        <v>45720</v>
      </c>
      <c r="H20" s="88"/>
      <c r="I20" s="87">
        <f>G20+1</f>
        <v>45721</v>
      </c>
      <c r="J20" s="88"/>
      <c r="K20" s="87">
        <f>I20+1</f>
        <v>45722</v>
      </c>
      <c r="L20" s="89"/>
      <c r="M20" s="89"/>
      <c r="N20" s="50"/>
      <c r="O20" s="87">
        <f>K20+1</f>
        <v>45723</v>
      </c>
      <c r="P20" s="89"/>
      <c r="Q20" s="89"/>
      <c r="R20" s="89"/>
      <c r="S20" s="89"/>
      <c r="T20" s="89"/>
      <c r="U20" s="89"/>
      <c r="V20" s="88"/>
      <c r="W20" s="87">
        <f>O20+1</f>
        <v>45724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45658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45717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>
        <f t="shared" si="0"/>
        <v>45658</v>
      </c>
      <c r="S27" s="65">
        <f t="shared" si="0"/>
        <v>45659</v>
      </c>
      <c r="T27" s="65">
        <f t="shared" si="0"/>
        <v>45660</v>
      </c>
      <c r="U27" s="64">
        <f t="shared" si="0"/>
        <v>45661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 t="str">
        <f t="shared" si="1"/>
        <v/>
      </c>
      <c r="AC27" s="65" t="str">
        <f t="shared" si="1"/>
        <v/>
      </c>
      <c r="AD27" s="64">
        <f t="shared" si="1"/>
        <v>45717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45662</v>
      </c>
      <c r="P28" s="65">
        <f t="shared" si="0"/>
        <v>45663</v>
      </c>
      <c r="Q28" s="65">
        <f t="shared" si="0"/>
        <v>45664</v>
      </c>
      <c r="R28" s="65">
        <f t="shared" si="0"/>
        <v>45665</v>
      </c>
      <c r="S28" s="65">
        <f t="shared" si="0"/>
        <v>45666</v>
      </c>
      <c r="T28" s="65">
        <f t="shared" si="0"/>
        <v>45667</v>
      </c>
      <c r="U28" s="64">
        <f t="shared" si="0"/>
        <v>45668</v>
      </c>
      <c r="V28" s="61"/>
      <c r="W28" s="61"/>
      <c r="X28" s="64">
        <f t="shared" si="1"/>
        <v>45718</v>
      </c>
      <c r="Y28" s="65">
        <f t="shared" si="1"/>
        <v>45719</v>
      </c>
      <c r="Z28" s="65">
        <f t="shared" si="1"/>
        <v>45720</v>
      </c>
      <c r="AA28" s="65">
        <f t="shared" si="1"/>
        <v>45721</v>
      </c>
      <c r="AB28" s="65">
        <f t="shared" si="1"/>
        <v>45722</v>
      </c>
      <c r="AC28" s="65">
        <f t="shared" si="1"/>
        <v>45723</v>
      </c>
      <c r="AD28" s="64">
        <f t="shared" si="1"/>
        <v>45724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45669</v>
      </c>
      <c r="P29" s="65">
        <f t="shared" si="0"/>
        <v>45670</v>
      </c>
      <c r="Q29" s="65">
        <f t="shared" si="0"/>
        <v>45671</v>
      </c>
      <c r="R29" s="65">
        <f t="shared" si="0"/>
        <v>45672</v>
      </c>
      <c r="S29" s="65">
        <f t="shared" si="0"/>
        <v>45673</v>
      </c>
      <c r="T29" s="65">
        <f t="shared" si="0"/>
        <v>45674</v>
      </c>
      <c r="U29" s="64">
        <f t="shared" si="0"/>
        <v>45675</v>
      </c>
      <c r="V29" s="61"/>
      <c r="W29" s="61"/>
      <c r="X29" s="64">
        <f t="shared" si="1"/>
        <v>45725</v>
      </c>
      <c r="Y29" s="65">
        <f t="shared" si="1"/>
        <v>45726</v>
      </c>
      <c r="Z29" s="65">
        <f t="shared" si="1"/>
        <v>45727</v>
      </c>
      <c r="AA29" s="65">
        <f t="shared" si="1"/>
        <v>45728</v>
      </c>
      <c r="AB29" s="65">
        <f t="shared" si="1"/>
        <v>45729</v>
      </c>
      <c r="AC29" s="65">
        <f t="shared" si="1"/>
        <v>45730</v>
      </c>
      <c r="AD29" s="64">
        <f t="shared" si="1"/>
        <v>45731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45676</v>
      </c>
      <c r="P30" s="65">
        <f t="shared" si="0"/>
        <v>45677</v>
      </c>
      <c r="Q30" s="65">
        <f t="shared" si="0"/>
        <v>45678</v>
      </c>
      <c r="R30" s="65">
        <f t="shared" si="0"/>
        <v>45679</v>
      </c>
      <c r="S30" s="65">
        <f t="shared" si="0"/>
        <v>45680</v>
      </c>
      <c r="T30" s="65">
        <f t="shared" si="0"/>
        <v>45681</v>
      </c>
      <c r="U30" s="64">
        <f t="shared" si="0"/>
        <v>45682</v>
      </c>
      <c r="V30" s="61"/>
      <c r="W30" s="61"/>
      <c r="X30" s="64">
        <f t="shared" si="1"/>
        <v>45732</v>
      </c>
      <c r="Y30" s="65">
        <f t="shared" si="1"/>
        <v>45733</v>
      </c>
      <c r="Z30" s="65">
        <f t="shared" si="1"/>
        <v>45734</v>
      </c>
      <c r="AA30" s="65">
        <f t="shared" si="1"/>
        <v>45735</v>
      </c>
      <c r="AB30" s="65">
        <f t="shared" si="1"/>
        <v>45736</v>
      </c>
      <c r="AC30" s="65">
        <f t="shared" si="1"/>
        <v>45737</v>
      </c>
      <c r="AD30" s="64">
        <f t="shared" si="1"/>
        <v>45738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45683</v>
      </c>
      <c r="P31" s="65">
        <f t="shared" si="0"/>
        <v>45684</v>
      </c>
      <c r="Q31" s="65">
        <f t="shared" si="0"/>
        <v>45685</v>
      </c>
      <c r="R31" s="65">
        <f t="shared" si="0"/>
        <v>45686</v>
      </c>
      <c r="S31" s="65">
        <f t="shared" si="0"/>
        <v>45687</v>
      </c>
      <c r="T31" s="65">
        <f t="shared" si="0"/>
        <v>45688</v>
      </c>
      <c r="U31" s="64" t="str">
        <f t="shared" si="0"/>
        <v/>
      </c>
      <c r="V31" s="61"/>
      <c r="W31" s="61"/>
      <c r="X31" s="64">
        <f t="shared" si="1"/>
        <v>45739</v>
      </c>
      <c r="Y31" s="65">
        <f t="shared" si="1"/>
        <v>45740</v>
      </c>
      <c r="Z31" s="65">
        <f t="shared" si="1"/>
        <v>45741</v>
      </c>
      <c r="AA31" s="65">
        <f t="shared" si="1"/>
        <v>45742</v>
      </c>
      <c r="AB31" s="65">
        <f t="shared" si="1"/>
        <v>45743</v>
      </c>
      <c r="AC31" s="65">
        <f t="shared" si="1"/>
        <v>45744</v>
      </c>
      <c r="AD31" s="65">
        <f t="shared" si="1"/>
        <v>45745</v>
      </c>
      <c r="AF31" s="1"/>
    </row>
    <row r="32" spans="1:42" x14ac:dyDescent="0.2">
      <c r="A32" s="1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>
        <f t="shared" si="1"/>
        <v>45746</v>
      </c>
      <c r="Y32" s="65">
        <f t="shared" si="1"/>
        <v>45747</v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4" zoomScaleNormal="100" workbookViewId="0">
      <selection activeCell="P10" sqref="P10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DATE(About!P8,3,1)</f>
        <v>45717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45711</v>
      </c>
      <c r="D4" s="98"/>
      <c r="E4" s="98">
        <f>E5</f>
        <v>45712</v>
      </c>
      <c r="F4" s="98"/>
      <c r="G4" s="98">
        <f>G5</f>
        <v>45713</v>
      </c>
      <c r="H4" s="98"/>
      <c r="I4" s="98">
        <f>I5</f>
        <v>45714</v>
      </c>
      <c r="J4" s="98"/>
      <c r="K4" s="98">
        <f>K5</f>
        <v>45715</v>
      </c>
      <c r="L4" s="98"/>
      <c r="M4" s="98"/>
      <c r="N4" s="37"/>
      <c r="O4" s="98">
        <f>O5</f>
        <v>45716</v>
      </c>
      <c r="P4" s="98"/>
      <c r="Q4" s="98"/>
      <c r="R4" s="98"/>
      <c r="S4" s="98"/>
      <c r="T4" s="98"/>
      <c r="U4" s="98"/>
      <c r="V4" s="98"/>
      <c r="W4" s="98">
        <f>W5</f>
        <v>45717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45711</v>
      </c>
      <c r="D5" s="86"/>
      <c r="E5" s="85">
        <f>C5+1</f>
        <v>45712</v>
      </c>
      <c r="F5" s="86"/>
      <c r="G5" s="85">
        <f>E5+1</f>
        <v>45713</v>
      </c>
      <c r="H5" s="86"/>
      <c r="I5" s="85">
        <f>G5+1</f>
        <v>45714</v>
      </c>
      <c r="J5" s="86"/>
      <c r="K5" s="85">
        <f>I5+1</f>
        <v>45715</v>
      </c>
      <c r="L5" s="97"/>
      <c r="M5" s="97"/>
      <c r="N5" s="77"/>
      <c r="O5" s="85">
        <f>K5+1</f>
        <v>45716</v>
      </c>
      <c r="P5" s="97"/>
      <c r="Q5" s="97"/>
      <c r="R5" s="97"/>
      <c r="S5" s="97"/>
      <c r="T5" s="97"/>
      <c r="U5" s="97"/>
      <c r="V5" s="86"/>
      <c r="W5" s="85">
        <f>O5+1</f>
        <v>45717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45718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45719</v>
      </c>
      <c r="F8" s="88"/>
      <c r="G8" s="87">
        <f>E8+1</f>
        <v>45720</v>
      </c>
      <c r="H8" s="88"/>
      <c r="I8" s="87">
        <f>G8+1</f>
        <v>45721</v>
      </c>
      <c r="J8" s="88"/>
      <c r="K8" s="87">
        <f>I8+1</f>
        <v>45722</v>
      </c>
      <c r="L8" s="89"/>
      <c r="M8" s="89"/>
      <c r="N8" s="50"/>
      <c r="O8" s="87">
        <f>K8+1</f>
        <v>45723</v>
      </c>
      <c r="P8" s="89"/>
      <c r="Q8" s="89"/>
      <c r="R8" s="89"/>
      <c r="S8" s="89"/>
      <c r="T8" s="89"/>
      <c r="U8" s="89"/>
      <c r="V8" s="88"/>
      <c r="W8" s="87">
        <f>O8+1</f>
        <v>45724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45725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45726</v>
      </c>
      <c r="F11" s="88"/>
      <c r="G11" s="87">
        <f>E11+1</f>
        <v>45727</v>
      </c>
      <c r="H11" s="88"/>
      <c r="I11" s="87">
        <f>G11+1</f>
        <v>45728</v>
      </c>
      <c r="J11" s="88"/>
      <c r="K11" s="87">
        <f>I11+1</f>
        <v>45729</v>
      </c>
      <c r="L11" s="89"/>
      <c r="M11" s="89"/>
      <c r="N11" s="50"/>
      <c r="O11" s="87">
        <f>K11+1</f>
        <v>45730</v>
      </c>
      <c r="P11" s="89"/>
      <c r="Q11" s="89"/>
      <c r="R11" s="89"/>
      <c r="S11" s="89"/>
      <c r="T11" s="89"/>
      <c r="U11" s="89"/>
      <c r="V11" s="88"/>
      <c r="W11" s="87">
        <f>O11+1</f>
        <v>45731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45732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45733</v>
      </c>
      <c r="F14" s="88"/>
      <c r="G14" s="87">
        <f>E14+1</f>
        <v>45734</v>
      </c>
      <c r="H14" s="88"/>
      <c r="I14" s="87">
        <f>G14+1</f>
        <v>45735</v>
      </c>
      <c r="J14" s="88"/>
      <c r="K14" s="87">
        <f>I14+1</f>
        <v>45736</v>
      </c>
      <c r="L14" s="89"/>
      <c r="M14" s="89"/>
      <c r="N14" s="50"/>
      <c r="O14" s="87">
        <f>K14+1</f>
        <v>45737</v>
      </c>
      <c r="P14" s="89"/>
      <c r="Q14" s="89"/>
      <c r="R14" s="89"/>
      <c r="S14" s="89"/>
      <c r="T14" s="89"/>
      <c r="U14" s="89"/>
      <c r="V14" s="88"/>
      <c r="W14" s="87">
        <f>O14+1</f>
        <v>45738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45739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108"/>
      <c r="P16" s="110"/>
      <c r="Q16" s="110"/>
      <c r="R16" s="110"/>
      <c r="S16" s="110"/>
      <c r="T16" s="110"/>
      <c r="U16" s="110"/>
      <c r="V16" s="109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45740</v>
      </c>
      <c r="F17" s="88"/>
      <c r="G17" s="87">
        <f>E17+1</f>
        <v>45741</v>
      </c>
      <c r="H17" s="88"/>
      <c r="I17" s="87">
        <f>G17+1</f>
        <v>45742</v>
      </c>
      <c r="J17" s="88"/>
      <c r="K17" s="87">
        <f>I17+1</f>
        <v>45743</v>
      </c>
      <c r="L17" s="89"/>
      <c r="M17" s="89"/>
      <c r="N17" s="88"/>
      <c r="O17" s="87">
        <f>K17+1</f>
        <v>45744</v>
      </c>
      <c r="P17" s="89"/>
      <c r="Q17" s="89"/>
      <c r="R17" s="89"/>
      <c r="S17" s="89"/>
      <c r="T17" s="89"/>
      <c r="U17" s="89"/>
      <c r="V17" s="88"/>
      <c r="W17" s="87">
        <f>O17+1</f>
        <v>45745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105"/>
      <c r="L18" s="106"/>
      <c r="M18" s="106"/>
      <c r="N18" s="107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45746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108"/>
      <c r="P19" s="110"/>
      <c r="Q19" s="110"/>
      <c r="R19" s="110"/>
      <c r="S19" s="110"/>
      <c r="T19" s="110"/>
      <c r="U19" s="110"/>
      <c r="V19" s="109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45747</v>
      </c>
      <c r="F20" s="88"/>
      <c r="G20" s="87">
        <f>E20+1</f>
        <v>45748</v>
      </c>
      <c r="H20" s="88"/>
      <c r="I20" s="87">
        <f>G20+1</f>
        <v>45749</v>
      </c>
      <c r="J20" s="88"/>
      <c r="K20" s="87">
        <f>I20+1</f>
        <v>45750</v>
      </c>
      <c r="L20" s="89"/>
      <c r="M20" s="89"/>
      <c r="N20" s="88"/>
      <c r="O20" s="87">
        <f>K20+1</f>
        <v>45751</v>
      </c>
      <c r="P20" s="89"/>
      <c r="Q20" s="89"/>
      <c r="R20" s="89"/>
      <c r="S20" s="89"/>
      <c r="T20" s="89"/>
      <c r="U20" s="89"/>
      <c r="V20" s="88"/>
      <c r="W20" s="87">
        <f>O20+1</f>
        <v>45752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105"/>
      <c r="L21" s="106"/>
      <c r="M21" s="106"/>
      <c r="N21" s="107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45689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45748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 t="str">
        <f t="shared" si="0"/>
        <v/>
      </c>
      <c r="S27" s="65" t="str">
        <f t="shared" si="0"/>
        <v/>
      </c>
      <c r="T27" s="65" t="str">
        <f t="shared" si="0"/>
        <v/>
      </c>
      <c r="U27" s="64">
        <f t="shared" si="0"/>
        <v>45689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>
        <f t="shared" si="1"/>
        <v>45748</v>
      </c>
      <c r="AA27" s="65">
        <f t="shared" si="1"/>
        <v>45749</v>
      </c>
      <c r="AB27" s="65">
        <f t="shared" si="1"/>
        <v>45750</v>
      </c>
      <c r="AC27" s="65">
        <f t="shared" si="1"/>
        <v>45751</v>
      </c>
      <c r="AD27" s="64">
        <f t="shared" si="1"/>
        <v>45752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45690</v>
      </c>
      <c r="P28" s="65">
        <f t="shared" si="0"/>
        <v>45691</v>
      </c>
      <c r="Q28" s="65">
        <f t="shared" si="0"/>
        <v>45692</v>
      </c>
      <c r="R28" s="65">
        <f t="shared" si="0"/>
        <v>45693</v>
      </c>
      <c r="S28" s="65">
        <f t="shared" si="0"/>
        <v>45694</v>
      </c>
      <c r="T28" s="65">
        <f t="shared" si="0"/>
        <v>45695</v>
      </c>
      <c r="U28" s="64">
        <f t="shared" si="0"/>
        <v>45696</v>
      </c>
      <c r="V28" s="61"/>
      <c r="W28" s="61"/>
      <c r="X28" s="64">
        <f t="shared" si="1"/>
        <v>45753</v>
      </c>
      <c r="Y28" s="65">
        <f t="shared" si="1"/>
        <v>45754</v>
      </c>
      <c r="Z28" s="65">
        <f t="shared" si="1"/>
        <v>45755</v>
      </c>
      <c r="AA28" s="65">
        <f t="shared" si="1"/>
        <v>45756</v>
      </c>
      <c r="AB28" s="65">
        <f t="shared" si="1"/>
        <v>45757</v>
      </c>
      <c r="AC28" s="65">
        <f t="shared" si="1"/>
        <v>45758</v>
      </c>
      <c r="AD28" s="64">
        <f t="shared" si="1"/>
        <v>45759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45697</v>
      </c>
      <c r="P29" s="65">
        <f t="shared" si="0"/>
        <v>45698</v>
      </c>
      <c r="Q29" s="65">
        <f t="shared" si="0"/>
        <v>45699</v>
      </c>
      <c r="R29" s="65">
        <f t="shared" si="0"/>
        <v>45700</v>
      </c>
      <c r="S29" s="65">
        <f t="shared" si="0"/>
        <v>45701</v>
      </c>
      <c r="T29" s="65">
        <f t="shared" si="0"/>
        <v>45702</v>
      </c>
      <c r="U29" s="64">
        <f t="shared" si="0"/>
        <v>45703</v>
      </c>
      <c r="V29" s="61"/>
      <c r="W29" s="61"/>
      <c r="X29" s="64">
        <f t="shared" si="1"/>
        <v>45760</v>
      </c>
      <c r="Y29" s="65">
        <f t="shared" si="1"/>
        <v>45761</v>
      </c>
      <c r="Z29" s="65">
        <f t="shared" si="1"/>
        <v>45762</v>
      </c>
      <c r="AA29" s="65">
        <f t="shared" si="1"/>
        <v>45763</v>
      </c>
      <c r="AB29" s="65">
        <f t="shared" si="1"/>
        <v>45764</v>
      </c>
      <c r="AC29" s="65">
        <f t="shared" si="1"/>
        <v>45765</v>
      </c>
      <c r="AD29" s="64">
        <f t="shared" si="1"/>
        <v>45766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45704</v>
      </c>
      <c r="P30" s="65">
        <f t="shared" si="0"/>
        <v>45705</v>
      </c>
      <c r="Q30" s="65">
        <f t="shared" si="0"/>
        <v>45706</v>
      </c>
      <c r="R30" s="65">
        <f t="shared" si="0"/>
        <v>45707</v>
      </c>
      <c r="S30" s="65">
        <f t="shared" si="0"/>
        <v>45708</v>
      </c>
      <c r="T30" s="65">
        <f t="shared" si="0"/>
        <v>45709</v>
      </c>
      <c r="U30" s="64">
        <f t="shared" si="0"/>
        <v>45710</v>
      </c>
      <c r="V30" s="61"/>
      <c r="W30" s="61"/>
      <c r="X30" s="64">
        <f t="shared" si="1"/>
        <v>45767</v>
      </c>
      <c r="Y30" s="65">
        <f t="shared" si="1"/>
        <v>45768</v>
      </c>
      <c r="Z30" s="65">
        <f t="shared" si="1"/>
        <v>45769</v>
      </c>
      <c r="AA30" s="65">
        <f t="shared" si="1"/>
        <v>45770</v>
      </c>
      <c r="AB30" s="65">
        <f t="shared" si="1"/>
        <v>45771</v>
      </c>
      <c r="AC30" s="65">
        <f t="shared" si="1"/>
        <v>45772</v>
      </c>
      <c r="AD30" s="64">
        <f t="shared" si="1"/>
        <v>45773</v>
      </c>
      <c r="AF30" s="1"/>
    </row>
    <row r="31" spans="1:42" ht="15" customHeight="1" x14ac:dyDescent="0.2">
      <c r="A31" s="1"/>
      <c r="C31" s="111"/>
      <c r="D31" s="111"/>
      <c r="E31" s="111"/>
      <c r="F31" s="111"/>
      <c r="G31" s="111"/>
      <c r="H31" s="111"/>
      <c r="I31" s="111"/>
      <c r="J31" s="111"/>
      <c r="K31" s="111"/>
      <c r="M31" s="1"/>
      <c r="O31" s="64">
        <f t="shared" si="0"/>
        <v>45711</v>
      </c>
      <c r="P31" s="65">
        <f t="shared" si="0"/>
        <v>45712</v>
      </c>
      <c r="Q31" s="65">
        <f t="shared" si="0"/>
        <v>45713</v>
      </c>
      <c r="R31" s="65">
        <f t="shared" si="0"/>
        <v>45714</v>
      </c>
      <c r="S31" s="65">
        <f t="shared" si="0"/>
        <v>45715</v>
      </c>
      <c r="T31" s="65">
        <f t="shared" si="0"/>
        <v>45716</v>
      </c>
      <c r="U31" s="64" t="str">
        <f t="shared" si="0"/>
        <v/>
      </c>
      <c r="V31" s="61"/>
      <c r="W31" s="61"/>
      <c r="X31" s="64">
        <f t="shared" si="1"/>
        <v>45774</v>
      </c>
      <c r="Y31" s="65">
        <f t="shared" si="1"/>
        <v>45775</v>
      </c>
      <c r="Z31" s="65">
        <f t="shared" si="1"/>
        <v>45776</v>
      </c>
      <c r="AA31" s="65">
        <f t="shared" si="1"/>
        <v>45777</v>
      </c>
      <c r="AB31" s="65" t="str">
        <f t="shared" si="1"/>
        <v/>
      </c>
      <c r="AC31" s="65" t="str">
        <f t="shared" si="1"/>
        <v/>
      </c>
      <c r="AD31" s="65" t="str">
        <f t="shared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5" zoomScaleNormal="100" workbookViewId="0">
      <selection activeCell="I18" sqref="I18:J18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DATE(About!P8,4,1)</f>
        <v>45748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45746</v>
      </c>
      <c r="D4" s="98"/>
      <c r="E4" s="98">
        <f>E5</f>
        <v>45747</v>
      </c>
      <c r="F4" s="98"/>
      <c r="G4" s="98">
        <f>G5</f>
        <v>45748</v>
      </c>
      <c r="H4" s="98"/>
      <c r="I4" s="98">
        <f>I5</f>
        <v>45749</v>
      </c>
      <c r="J4" s="98"/>
      <c r="K4" s="98">
        <f>K5</f>
        <v>45750</v>
      </c>
      <c r="L4" s="98"/>
      <c r="M4" s="98"/>
      <c r="N4" s="37"/>
      <c r="O4" s="98">
        <f>O5</f>
        <v>45751</v>
      </c>
      <c r="P4" s="98"/>
      <c r="Q4" s="98"/>
      <c r="R4" s="98"/>
      <c r="S4" s="98"/>
      <c r="T4" s="98"/>
      <c r="U4" s="98"/>
      <c r="V4" s="98"/>
      <c r="W4" s="98">
        <f>W5</f>
        <v>45752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45746</v>
      </c>
      <c r="D5" s="86"/>
      <c r="E5" s="85">
        <f>C5+1</f>
        <v>45747</v>
      </c>
      <c r="F5" s="86"/>
      <c r="G5" s="85">
        <f>E5+1</f>
        <v>45748</v>
      </c>
      <c r="H5" s="86"/>
      <c r="I5" s="85">
        <f>G5+1</f>
        <v>45749</v>
      </c>
      <c r="J5" s="86"/>
      <c r="K5" s="85">
        <f>I5+1</f>
        <v>45750</v>
      </c>
      <c r="L5" s="97"/>
      <c r="M5" s="97"/>
      <c r="N5" s="77"/>
      <c r="O5" s="85">
        <f>K5+1</f>
        <v>45751</v>
      </c>
      <c r="P5" s="97"/>
      <c r="Q5" s="97"/>
      <c r="R5" s="97"/>
      <c r="S5" s="97"/>
      <c r="T5" s="97"/>
      <c r="U5" s="97"/>
      <c r="V5" s="86"/>
      <c r="W5" s="85">
        <f>O5+1</f>
        <v>45752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45753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45754</v>
      </c>
      <c r="F8" s="88"/>
      <c r="G8" s="87">
        <f>E8+1</f>
        <v>45755</v>
      </c>
      <c r="H8" s="88"/>
      <c r="I8" s="87">
        <f>G8+1</f>
        <v>45756</v>
      </c>
      <c r="J8" s="88"/>
      <c r="K8" s="87">
        <f>I8+1</f>
        <v>45757</v>
      </c>
      <c r="L8" s="89"/>
      <c r="M8" s="89"/>
      <c r="N8" s="50"/>
      <c r="O8" s="87">
        <f>K8+1</f>
        <v>45758</v>
      </c>
      <c r="P8" s="89"/>
      <c r="Q8" s="89"/>
      <c r="R8" s="89"/>
      <c r="S8" s="89"/>
      <c r="T8" s="89"/>
      <c r="U8" s="89"/>
      <c r="V8" s="88"/>
      <c r="W8" s="87">
        <f>O8+1</f>
        <v>45759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45760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45761</v>
      </c>
      <c r="F11" s="88"/>
      <c r="G11" s="87">
        <f>E11+1</f>
        <v>45762</v>
      </c>
      <c r="H11" s="88"/>
      <c r="I11" s="87">
        <f>G11+1</f>
        <v>45763</v>
      </c>
      <c r="J11" s="88"/>
      <c r="K11" s="87">
        <f>I11+1</f>
        <v>45764</v>
      </c>
      <c r="L11" s="89"/>
      <c r="M11" s="89"/>
      <c r="N11" s="50"/>
      <c r="O11" s="87">
        <f>K11+1</f>
        <v>45765</v>
      </c>
      <c r="P11" s="89"/>
      <c r="Q11" s="89"/>
      <c r="R11" s="89"/>
      <c r="S11" s="89"/>
      <c r="T11" s="89"/>
      <c r="U11" s="89"/>
      <c r="V11" s="88"/>
      <c r="W11" s="87">
        <f>O11+1</f>
        <v>45766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45767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45768</v>
      </c>
      <c r="F14" s="88"/>
      <c r="G14" s="87">
        <f>E14+1</f>
        <v>45769</v>
      </c>
      <c r="H14" s="88"/>
      <c r="I14" s="87">
        <f>G14+1</f>
        <v>45770</v>
      </c>
      <c r="J14" s="88"/>
      <c r="K14" s="87">
        <f>I14+1</f>
        <v>45771</v>
      </c>
      <c r="L14" s="89"/>
      <c r="M14" s="89"/>
      <c r="N14" s="50"/>
      <c r="O14" s="87">
        <f>K14+1</f>
        <v>45772</v>
      </c>
      <c r="P14" s="89"/>
      <c r="Q14" s="89"/>
      <c r="R14" s="89"/>
      <c r="S14" s="89"/>
      <c r="T14" s="89"/>
      <c r="U14" s="89"/>
      <c r="V14" s="88"/>
      <c r="W14" s="87">
        <f>O14+1</f>
        <v>45773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45774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108"/>
      <c r="P16" s="110"/>
      <c r="Q16" s="110"/>
      <c r="R16" s="110"/>
      <c r="S16" s="110"/>
      <c r="T16" s="110"/>
      <c r="U16" s="110"/>
      <c r="V16" s="109"/>
      <c r="W16" s="108"/>
      <c r="X16" s="110"/>
      <c r="Y16" s="110"/>
      <c r="Z16" s="110"/>
      <c r="AA16" s="110"/>
      <c r="AB16" s="110"/>
      <c r="AC16" s="110"/>
      <c r="AD16" s="109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45775</v>
      </c>
      <c r="F17" s="88"/>
      <c r="G17" s="87">
        <f>E17+1</f>
        <v>45776</v>
      </c>
      <c r="H17" s="88"/>
      <c r="I17" s="87">
        <f>G17+1</f>
        <v>45777</v>
      </c>
      <c r="J17" s="88"/>
      <c r="K17" s="46">
        <f>I17+1</f>
        <v>45778</v>
      </c>
      <c r="L17" s="51"/>
      <c r="M17" s="51"/>
      <c r="N17" s="69"/>
      <c r="O17" s="87">
        <f>K17+1</f>
        <v>45779</v>
      </c>
      <c r="P17" s="89"/>
      <c r="Q17" s="89"/>
      <c r="R17" s="89"/>
      <c r="S17" s="89"/>
      <c r="T17" s="89"/>
      <c r="U17" s="89"/>
      <c r="V17" s="88"/>
      <c r="W17" s="87">
        <f>O17+1</f>
        <v>45780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45781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108"/>
      <c r="P19" s="110"/>
      <c r="Q19" s="110"/>
      <c r="R19" s="110"/>
      <c r="S19" s="110"/>
      <c r="T19" s="110"/>
      <c r="U19" s="110"/>
      <c r="V19" s="109"/>
      <c r="W19" s="108"/>
      <c r="X19" s="110"/>
      <c r="Y19" s="110"/>
      <c r="Z19" s="110"/>
      <c r="AA19" s="110"/>
      <c r="AB19" s="110"/>
      <c r="AC19" s="110"/>
      <c r="AD19" s="109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45782</v>
      </c>
      <c r="F20" s="88"/>
      <c r="G20" s="87">
        <f>E20+1</f>
        <v>45783</v>
      </c>
      <c r="H20" s="88"/>
      <c r="I20" s="87">
        <f>G20+1</f>
        <v>45784</v>
      </c>
      <c r="J20" s="88"/>
      <c r="K20" s="46">
        <f>I20+1</f>
        <v>45785</v>
      </c>
      <c r="L20" s="51"/>
      <c r="M20" s="51"/>
      <c r="N20" s="69"/>
      <c r="O20" s="87">
        <f>K20+1</f>
        <v>45786</v>
      </c>
      <c r="P20" s="89"/>
      <c r="Q20" s="89"/>
      <c r="R20" s="89"/>
      <c r="S20" s="89"/>
      <c r="T20" s="89"/>
      <c r="U20" s="89"/>
      <c r="V20" s="88"/>
      <c r="W20" s="87">
        <f>O20+1</f>
        <v>45787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45717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45778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 t="str">
        <f t="shared" si="0"/>
        <v/>
      </c>
      <c r="S27" s="65" t="str">
        <f t="shared" si="0"/>
        <v/>
      </c>
      <c r="T27" s="65" t="str">
        <f t="shared" si="0"/>
        <v/>
      </c>
      <c r="U27" s="64">
        <f t="shared" si="0"/>
        <v>45717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>
        <f t="shared" si="1"/>
        <v>45778</v>
      </c>
      <c r="AC27" s="65">
        <f t="shared" si="1"/>
        <v>45779</v>
      </c>
      <c r="AD27" s="64">
        <f t="shared" si="1"/>
        <v>45780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45718</v>
      </c>
      <c r="P28" s="65">
        <f t="shared" si="0"/>
        <v>45719</v>
      </c>
      <c r="Q28" s="65">
        <f t="shared" si="0"/>
        <v>45720</v>
      </c>
      <c r="R28" s="65">
        <f t="shared" si="0"/>
        <v>45721</v>
      </c>
      <c r="S28" s="65">
        <f t="shared" si="0"/>
        <v>45722</v>
      </c>
      <c r="T28" s="65">
        <f t="shared" si="0"/>
        <v>45723</v>
      </c>
      <c r="U28" s="64">
        <f t="shared" si="0"/>
        <v>45724</v>
      </c>
      <c r="V28" s="61"/>
      <c r="W28" s="61"/>
      <c r="X28" s="64">
        <f t="shared" si="1"/>
        <v>45781</v>
      </c>
      <c r="Y28" s="65">
        <f t="shared" si="1"/>
        <v>45782</v>
      </c>
      <c r="Z28" s="65">
        <f t="shared" si="1"/>
        <v>45783</v>
      </c>
      <c r="AA28" s="65">
        <f t="shared" si="1"/>
        <v>45784</v>
      </c>
      <c r="AB28" s="65">
        <f t="shared" si="1"/>
        <v>45785</v>
      </c>
      <c r="AC28" s="65">
        <f t="shared" si="1"/>
        <v>45786</v>
      </c>
      <c r="AD28" s="64">
        <f t="shared" si="1"/>
        <v>45787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45725</v>
      </c>
      <c r="P29" s="65">
        <f t="shared" si="0"/>
        <v>45726</v>
      </c>
      <c r="Q29" s="65">
        <f t="shared" si="0"/>
        <v>45727</v>
      </c>
      <c r="R29" s="65">
        <f t="shared" si="0"/>
        <v>45728</v>
      </c>
      <c r="S29" s="65">
        <f t="shared" si="0"/>
        <v>45729</v>
      </c>
      <c r="T29" s="65">
        <f t="shared" si="0"/>
        <v>45730</v>
      </c>
      <c r="U29" s="64">
        <f t="shared" si="0"/>
        <v>45731</v>
      </c>
      <c r="V29" s="61"/>
      <c r="W29" s="61"/>
      <c r="X29" s="64">
        <f t="shared" si="1"/>
        <v>45788</v>
      </c>
      <c r="Y29" s="65">
        <f t="shared" si="1"/>
        <v>45789</v>
      </c>
      <c r="Z29" s="65">
        <f t="shared" si="1"/>
        <v>45790</v>
      </c>
      <c r="AA29" s="65">
        <f t="shared" si="1"/>
        <v>45791</v>
      </c>
      <c r="AB29" s="65">
        <f t="shared" si="1"/>
        <v>45792</v>
      </c>
      <c r="AC29" s="65">
        <f t="shared" si="1"/>
        <v>45793</v>
      </c>
      <c r="AD29" s="64">
        <f t="shared" si="1"/>
        <v>45794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45732</v>
      </c>
      <c r="P30" s="65">
        <f t="shared" si="0"/>
        <v>45733</v>
      </c>
      <c r="Q30" s="65">
        <f t="shared" si="0"/>
        <v>45734</v>
      </c>
      <c r="R30" s="65">
        <f t="shared" si="0"/>
        <v>45735</v>
      </c>
      <c r="S30" s="65">
        <f t="shared" si="0"/>
        <v>45736</v>
      </c>
      <c r="T30" s="65">
        <f t="shared" si="0"/>
        <v>45737</v>
      </c>
      <c r="U30" s="64">
        <f t="shared" si="0"/>
        <v>45738</v>
      </c>
      <c r="V30" s="61"/>
      <c r="W30" s="61"/>
      <c r="X30" s="64">
        <f t="shared" si="1"/>
        <v>45795</v>
      </c>
      <c r="Y30" s="65">
        <f t="shared" si="1"/>
        <v>45796</v>
      </c>
      <c r="Z30" s="65">
        <f t="shared" si="1"/>
        <v>45797</v>
      </c>
      <c r="AA30" s="65">
        <f t="shared" si="1"/>
        <v>45798</v>
      </c>
      <c r="AB30" s="65">
        <f t="shared" si="1"/>
        <v>45799</v>
      </c>
      <c r="AC30" s="65">
        <f t="shared" si="1"/>
        <v>45800</v>
      </c>
      <c r="AD30" s="64">
        <f t="shared" si="1"/>
        <v>45801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45739</v>
      </c>
      <c r="P31" s="65">
        <f t="shared" si="0"/>
        <v>45740</v>
      </c>
      <c r="Q31" s="65">
        <f t="shared" si="0"/>
        <v>45741</v>
      </c>
      <c r="R31" s="65">
        <f t="shared" si="0"/>
        <v>45742</v>
      </c>
      <c r="S31" s="65">
        <f t="shared" si="0"/>
        <v>45743</v>
      </c>
      <c r="T31" s="65">
        <f t="shared" si="0"/>
        <v>45744</v>
      </c>
      <c r="U31" s="64">
        <f t="shared" si="0"/>
        <v>45745</v>
      </c>
      <c r="V31" s="61"/>
      <c r="W31" s="61"/>
      <c r="X31" s="64">
        <f t="shared" si="1"/>
        <v>45802</v>
      </c>
      <c r="Y31" s="65">
        <f t="shared" si="1"/>
        <v>45803</v>
      </c>
      <c r="Z31" s="65">
        <f t="shared" si="1"/>
        <v>45804</v>
      </c>
      <c r="AA31" s="65">
        <f t="shared" si="1"/>
        <v>45805</v>
      </c>
      <c r="AB31" s="65">
        <f t="shared" si="1"/>
        <v>45806</v>
      </c>
      <c r="AC31" s="65">
        <f t="shared" si="1"/>
        <v>45807</v>
      </c>
      <c r="AD31" s="65">
        <f t="shared" si="1"/>
        <v>45808</v>
      </c>
      <c r="AF31" s="1"/>
    </row>
    <row r="32" spans="1:42" x14ac:dyDescent="0.2">
      <c r="A32" s="1"/>
      <c r="M32" s="1"/>
      <c r="O32" s="64">
        <f t="shared" si="0"/>
        <v>45746</v>
      </c>
      <c r="P32" s="65">
        <f t="shared" si="0"/>
        <v>45747</v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2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DATE(About!P8,5,1)</f>
        <v>45778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45774</v>
      </c>
      <c r="D4" s="98"/>
      <c r="E4" s="98">
        <f>E5</f>
        <v>45775</v>
      </c>
      <c r="F4" s="98"/>
      <c r="G4" s="98">
        <f>G5</f>
        <v>45776</v>
      </c>
      <c r="H4" s="98"/>
      <c r="I4" s="98">
        <f>I5</f>
        <v>45777</v>
      </c>
      <c r="J4" s="98"/>
      <c r="K4" s="98">
        <f>K5</f>
        <v>45778</v>
      </c>
      <c r="L4" s="98"/>
      <c r="M4" s="98"/>
      <c r="N4" s="37"/>
      <c r="O4" s="98">
        <f>O5</f>
        <v>45779</v>
      </c>
      <c r="P4" s="98"/>
      <c r="Q4" s="98"/>
      <c r="R4" s="98"/>
      <c r="S4" s="98"/>
      <c r="T4" s="98"/>
      <c r="U4" s="98"/>
      <c r="V4" s="98"/>
      <c r="W4" s="98">
        <f>W5</f>
        <v>45780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45774</v>
      </c>
      <c r="D5" s="86"/>
      <c r="E5" s="85">
        <f>C5+1</f>
        <v>45775</v>
      </c>
      <c r="F5" s="86"/>
      <c r="G5" s="85">
        <f>E5+1</f>
        <v>45776</v>
      </c>
      <c r="H5" s="86"/>
      <c r="I5" s="85">
        <f>G5+1</f>
        <v>45777</v>
      </c>
      <c r="J5" s="86"/>
      <c r="K5" s="85">
        <f>I5+1</f>
        <v>45778</v>
      </c>
      <c r="L5" s="97"/>
      <c r="M5" s="97"/>
      <c r="N5" s="77"/>
      <c r="O5" s="85">
        <f>K5+1</f>
        <v>45779</v>
      </c>
      <c r="P5" s="97"/>
      <c r="Q5" s="97"/>
      <c r="R5" s="97"/>
      <c r="S5" s="97"/>
      <c r="T5" s="97"/>
      <c r="U5" s="97"/>
      <c r="V5" s="86"/>
      <c r="W5" s="85">
        <f>O5+1</f>
        <v>45780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45781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45782</v>
      </c>
      <c r="F8" s="88"/>
      <c r="G8" s="87">
        <f>E8+1</f>
        <v>45783</v>
      </c>
      <c r="H8" s="88"/>
      <c r="I8" s="87">
        <f>G8+1</f>
        <v>45784</v>
      </c>
      <c r="J8" s="88"/>
      <c r="K8" s="87">
        <f>I8+1</f>
        <v>45785</v>
      </c>
      <c r="L8" s="89"/>
      <c r="M8" s="89"/>
      <c r="N8" s="50"/>
      <c r="O8" s="87">
        <f>K8+1</f>
        <v>45786</v>
      </c>
      <c r="P8" s="89"/>
      <c r="Q8" s="89"/>
      <c r="R8" s="89"/>
      <c r="S8" s="89"/>
      <c r="T8" s="89"/>
      <c r="U8" s="89"/>
      <c r="V8" s="88"/>
      <c r="W8" s="87">
        <f>O8+1</f>
        <v>45787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45788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45789</v>
      </c>
      <c r="F11" s="88"/>
      <c r="G11" s="87">
        <f>E11+1</f>
        <v>45790</v>
      </c>
      <c r="H11" s="88"/>
      <c r="I11" s="87">
        <f>G11+1</f>
        <v>45791</v>
      </c>
      <c r="J11" s="88"/>
      <c r="K11" s="87">
        <f>I11+1</f>
        <v>45792</v>
      </c>
      <c r="L11" s="89"/>
      <c r="M11" s="89"/>
      <c r="N11" s="50"/>
      <c r="O11" s="87">
        <f>K11+1</f>
        <v>45793</v>
      </c>
      <c r="P11" s="89"/>
      <c r="Q11" s="89"/>
      <c r="R11" s="89"/>
      <c r="S11" s="89"/>
      <c r="T11" s="89"/>
      <c r="U11" s="89"/>
      <c r="V11" s="88"/>
      <c r="W11" s="87">
        <f>O11+1</f>
        <v>45794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45795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45796</v>
      </c>
      <c r="F14" s="88"/>
      <c r="G14" s="87">
        <f>E14+1</f>
        <v>45797</v>
      </c>
      <c r="H14" s="88"/>
      <c r="I14" s="87">
        <f>G14+1</f>
        <v>45798</v>
      </c>
      <c r="J14" s="88"/>
      <c r="K14" s="87">
        <f>I14+1</f>
        <v>45799</v>
      </c>
      <c r="L14" s="89"/>
      <c r="M14" s="89"/>
      <c r="N14" s="50"/>
      <c r="O14" s="87">
        <f>K14+1</f>
        <v>45800</v>
      </c>
      <c r="P14" s="89"/>
      <c r="Q14" s="89"/>
      <c r="R14" s="89"/>
      <c r="S14" s="89"/>
      <c r="T14" s="89"/>
      <c r="U14" s="89"/>
      <c r="V14" s="88"/>
      <c r="W14" s="87">
        <f>O14+1</f>
        <v>45801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45802</v>
      </c>
      <c r="D16" s="86"/>
      <c r="E16" s="45"/>
      <c r="F16" s="78"/>
      <c r="G16" s="45"/>
      <c r="H16" s="78"/>
      <c r="I16" s="108"/>
      <c r="J16" s="109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45803</v>
      </c>
      <c r="F17" s="88"/>
      <c r="G17" s="87">
        <f>E17+1</f>
        <v>45804</v>
      </c>
      <c r="H17" s="88"/>
      <c r="I17" s="87">
        <f>G17+1</f>
        <v>45805</v>
      </c>
      <c r="J17" s="88"/>
      <c r="K17" s="87">
        <f>I17+1</f>
        <v>45806</v>
      </c>
      <c r="L17" s="89"/>
      <c r="M17" s="89"/>
      <c r="N17" s="50"/>
      <c r="O17" s="87">
        <f>K17+1</f>
        <v>45807</v>
      </c>
      <c r="P17" s="89"/>
      <c r="Q17" s="89"/>
      <c r="R17" s="89"/>
      <c r="S17" s="89"/>
      <c r="T17" s="89"/>
      <c r="U17" s="89"/>
      <c r="V17" s="88"/>
      <c r="W17" s="87">
        <f>O17+1</f>
        <v>45808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45809</v>
      </c>
      <c r="D19" s="86"/>
      <c r="E19" s="45"/>
      <c r="F19" s="78"/>
      <c r="G19" s="45"/>
      <c r="H19" s="78"/>
      <c r="I19" s="108"/>
      <c r="J19" s="109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45810</v>
      </c>
      <c r="F20" s="88"/>
      <c r="G20" s="87">
        <f>E20+1</f>
        <v>45811</v>
      </c>
      <c r="H20" s="88"/>
      <c r="I20" s="87">
        <f>G20+1</f>
        <v>45812</v>
      </c>
      <c r="J20" s="88"/>
      <c r="K20" s="87">
        <f>I20+1</f>
        <v>45813</v>
      </c>
      <c r="L20" s="89"/>
      <c r="M20" s="89"/>
      <c r="N20" s="50"/>
      <c r="O20" s="87">
        <f>K20+1</f>
        <v>45814</v>
      </c>
      <c r="P20" s="89"/>
      <c r="Q20" s="89"/>
      <c r="R20" s="89"/>
      <c r="S20" s="89"/>
      <c r="T20" s="89"/>
      <c r="U20" s="89"/>
      <c r="V20" s="88"/>
      <c r="W20" s="87">
        <f>O20+1</f>
        <v>45815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45748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45809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>
        <f t="shared" si="0"/>
        <v>45748</v>
      </c>
      <c r="R27" s="65">
        <f t="shared" si="0"/>
        <v>45749</v>
      </c>
      <c r="S27" s="65">
        <f t="shared" si="0"/>
        <v>45750</v>
      </c>
      <c r="T27" s="65">
        <f t="shared" si="0"/>
        <v>45751</v>
      </c>
      <c r="U27" s="64">
        <f t="shared" si="0"/>
        <v>45752</v>
      </c>
      <c r="V27" s="61"/>
      <c r="W27" s="61"/>
      <c r="X27" s="65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si="1"/>
        <v>45810</v>
      </c>
      <c r="Z27" s="65">
        <f t="shared" si="1"/>
        <v>45811</v>
      </c>
      <c r="AA27" s="65">
        <f t="shared" si="1"/>
        <v>45812</v>
      </c>
      <c r="AB27" s="65">
        <f t="shared" si="1"/>
        <v>45813</v>
      </c>
      <c r="AC27" s="65">
        <f t="shared" si="1"/>
        <v>45814</v>
      </c>
      <c r="AD27" s="64">
        <f t="shared" si="1"/>
        <v>45815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45753</v>
      </c>
      <c r="P28" s="65">
        <f t="shared" si="0"/>
        <v>45754</v>
      </c>
      <c r="Q28" s="65">
        <f t="shared" si="0"/>
        <v>45755</v>
      </c>
      <c r="R28" s="65">
        <f t="shared" si="0"/>
        <v>45756</v>
      </c>
      <c r="S28" s="65">
        <f t="shared" si="0"/>
        <v>45757</v>
      </c>
      <c r="T28" s="65">
        <f t="shared" si="0"/>
        <v>45758</v>
      </c>
      <c r="U28" s="64">
        <f t="shared" si="0"/>
        <v>45759</v>
      </c>
      <c r="V28" s="61"/>
      <c r="W28" s="61"/>
      <c r="X28" s="64">
        <f t="shared" si="1"/>
        <v>45816</v>
      </c>
      <c r="Y28" s="65">
        <f t="shared" si="1"/>
        <v>45817</v>
      </c>
      <c r="Z28" s="65">
        <f t="shared" si="1"/>
        <v>45818</v>
      </c>
      <c r="AA28" s="65">
        <f t="shared" si="1"/>
        <v>45819</v>
      </c>
      <c r="AB28" s="65">
        <f t="shared" si="1"/>
        <v>45820</v>
      </c>
      <c r="AC28" s="65">
        <f t="shared" si="1"/>
        <v>45821</v>
      </c>
      <c r="AD28" s="64">
        <f t="shared" si="1"/>
        <v>45822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45760</v>
      </c>
      <c r="P29" s="65">
        <f t="shared" si="0"/>
        <v>45761</v>
      </c>
      <c r="Q29" s="65">
        <f t="shared" si="0"/>
        <v>45762</v>
      </c>
      <c r="R29" s="65">
        <f t="shared" si="0"/>
        <v>45763</v>
      </c>
      <c r="S29" s="65">
        <f t="shared" si="0"/>
        <v>45764</v>
      </c>
      <c r="T29" s="65">
        <f t="shared" si="0"/>
        <v>45765</v>
      </c>
      <c r="U29" s="64">
        <f t="shared" si="0"/>
        <v>45766</v>
      </c>
      <c r="V29" s="61"/>
      <c r="W29" s="61"/>
      <c r="X29" s="64">
        <f t="shared" si="1"/>
        <v>45823</v>
      </c>
      <c r="Y29" s="65">
        <f t="shared" si="1"/>
        <v>45824</v>
      </c>
      <c r="Z29" s="65">
        <f t="shared" si="1"/>
        <v>45825</v>
      </c>
      <c r="AA29" s="65">
        <f t="shared" si="1"/>
        <v>45826</v>
      </c>
      <c r="AB29" s="65">
        <f t="shared" si="1"/>
        <v>45827</v>
      </c>
      <c r="AC29" s="65">
        <f t="shared" si="1"/>
        <v>45828</v>
      </c>
      <c r="AD29" s="64">
        <f t="shared" si="1"/>
        <v>45829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45767</v>
      </c>
      <c r="P30" s="65">
        <f t="shared" si="0"/>
        <v>45768</v>
      </c>
      <c r="Q30" s="65">
        <f t="shared" si="0"/>
        <v>45769</v>
      </c>
      <c r="R30" s="65">
        <f t="shared" si="0"/>
        <v>45770</v>
      </c>
      <c r="S30" s="65">
        <f t="shared" si="0"/>
        <v>45771</v>
      </c>
      <c r="T30" s="65">
        <f t="shared" si="0"/>
        <v>45772</v>
      </c>
      <c r="U30" s="64">
        <f t="shared" si="0"/>
        <v>45773</v>
      </c>
      <c r="V30" s="61"/>
      <c r="W30" s="61"/>
      <c r="X30" s="64">
        <f t="shared" si="1"/>
        <v>45830</v>
      </c>
      <c r="Y30" s="65">
        <f t="shared" si="1"/>
        <v>45831</v>
      </c>
      <c r="Z30" s="65">
        <f t="shared" si="1"/>
        <v>45832</v>
      </c>
      <c r="AA30" s="65">
        <f t="shared" si="1"/>
        <v>45833</v>
      </c>
      <c r="AB30" s="65">
        <f t="shared" si="1"/>
        <v>45834</v>
      </c>
      <c r="AC30" s="65">
        <f t="shared" si="1"/>
        <v>45835</v>
      </c>
      <c r="AD30" s="64">
        <f t="shared" si="1"/>
        <v>45836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45774</v>
      </c>
      <c r="P31" s="65">
        <f t="shared" si="0"/>
        <v>45775</v>
      </c>
      <c r="Q31" s="65">
        <f t="shared" si="0"/>
        <v>45776</v>
      </c>
      <c r="R31" s="65">
        <f t="shared" si="0"/>
        <v>45777</v>
      </c>
      <c r="S31" s="65" t="str">
        <f t="shared" si="0"/>
        <v/>
      </c>
      <c r="T31" s="65" t="str">
        <f t="shared" si="0"/>
        <v/>
      </c>
      <c r="U31" s="64" t="str">
        <f t="shared" si="0"/>
        <v/>
      </c>
      <c r="V31" s="61"/>
      <c r="W31" s="61"/>
      <c r="X31" s="64">
        <f t="shared" si="1"/>
        <v>45837</v>
      </c>
      <c r="Y31" s="65">
        <f t="shared" si="1"/>
        <v>45838</v>
      </c>
      <c r="Z31" s="65" t="str">
        <f t="shared" si="1"/>
        <v/>
      </c>
      <c r="AA31" s="65" t="str">
        <f t="shared" si="1"/>
        <v/>
      </c>
      <c r="AB31" s="65" t="str">
        <f t="shared" si="1"/>
        <v/>
      </c>
      <c r="AC31" s="65" t="str">
        <f t="shared" si="1"/>
        <v/>
      </c>
      <c r="AD31" s="65" t="str">
        <f t="shared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3" zoomScaleNormal="100" workbookViewId="0">
      <selection activeCell="K17" sqref="K17:M17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DATE(About!P8,6,1)</f>
        <v>45809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45809</v>
      </c>
      <c r="D4" s="98"/>
      <c r="E4" s="98">
        <f>E5</f>
        <v>45810</v>
      </c>
      <c r="F4" s="98"/>
      <c r="G4" s="98">
        <f>G5</f>
        <v>45811</v>
      </c>
      <c r="H4" s="98"/>
      <c r="I4" s="98">
        <f>I5</f>
        <v>45812</v>
      </c>
      <c r="J4" s="98"/>
      <c r="K4" s="98">
        <f>K5</f>
        <v>45813</v>
      </c>
      <c r="L4" s="98"/>
      <c r="M4" s="98"/>
      <c r="N4" s="37"/>
      <c r="O4" s="98">
        <f>O5</f>
        <v>45814</v>
      </c>
      <c r="P4" s="98"/>
      <c r="Q4" s="98"/>
      <c r="R4" s="98"/>
      <c r="S4" s="98"/>
      <c r="T4" s="98"/>
      <c r="U4" s="98"/>
      <c r="V4" s="98"/>
      <c r="W4" s="98">
        <f>W5</f>
        <v>45815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45809</v>
      </c>
      <c r="D5" s="86"/>
      <c r="E5" s="85">
        <f>C5+1</f>
        <v>45810</v>
      </c>
      <c r="F5" s="86"/>
      <c r="G5" s="85">
        <f>E5+1</f>
        <v>45811</v>
      </c>
      <c r="H5" s="86"/>
      <c r="I5" s="85">
        <f>G5+1</f>
        <v>45812</v>
      </c>
      <c r="J5" s="86"/>
      <c r="K5" s="85">
        <f>I5+1</f>
        <v>45813</v>
      </c>
      <c r="L5" s="97"/>
      <c r="M5" s="97"/>
      <c r="N5" s="77"/>
      <c r="O5" s="85">
        <f>K5+1</f>
        <v>45814</v>
      </c>
      <c r="P5" s="97"/>
      <c r="Q5" s="97"/>
      <c r="R5" s="97"/>
      <c r="S5" s="97"/>
      <c r="T5" s="97"/>
      <c r="U5" s="97"/>
      <c r="V5" s="86"/>
      <c r="W5" s="85">
        <f>O5+1</f>
        <v>45815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45816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45817</v>
      </c>
      <c r="F8" s="88"/>
      <c r="G8" s="87">
        <f>E8+1</f>
        <v>45818</v>
      </c>
      <c r="H8" s="88"/>
      <c r="I8" s="87">
        <f>G8+1</f>
        <v>45819</v>
      </c>
      <c r="J8" s="88"/>
      <c r="K8" s="87">
        <f>I8+1</f>
        <v>45820</v>
      </c>
      <c r="L8" s="89"/>
      <c r="M8" s="89"/>
      <c r="N8" s="50"/>
      <c r="O8" s="87">
        <f>K8+1</f>
        <v>45821</v>
      </c>
      <c r="P8" s="89"/>
      <c r="Q8" s="89"/>
      <c r="R8" s="89"/>
      <c r="S8" s="89"/>
      <c r="T8" s="89"/>
      <c r="U8" s="89"/>
      <c r="V8" s="88"/>
      <c r="W8" s="87">
        <f>O8+1</f>
        <v>45822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45823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45824</v>
      </c>
      <c r="F11" s="88"/>
      <c r="G11" s="87">
        <f>E11+1</f>
        <v>45825</v>
      </c>
      <c r="H11" s="88"/>
      <c r="I11" s="87">
        <f>G11+1</f>
        <v>45826</v>
      </c>
      <c r="J11" s="88"/>
      <c r="K11" s="87">
        <f>I11+1</f>
        <v>45827</v>
      </c>
      <c r="L11" s="89"/>
      <c r="M11" s="89"/>
      <c r="N11" s="50"/>
      <c r="O11" s="87">
        <f>K11+1</f>
        <v>45828</v>
      </c>
      <c r="P11" s="89"/>
      <c r="Q11" s="89"/>
      <c r="R11" s="89"/>
      <c r="S11" s="89"/>
      <c r="T11" s="89"/>
      <c r="U11" s="89"/>
      <c r="V11" s="88"/>
      <c r="W11" s="87">
        <f>O11+1</f>
        <v>45829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45830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45831</v>
      </c>
      <c r="F14" s="88"/>
      <c r="G14" s="87">
        <f>E14+1</f>
        <v>45832</v>
      </c>
      <c r="H14" s="88"/>
      <c r="I14" s="87">
        <f>G14+1</f>
        <v>45833</v>
      </c>
      <c r="J14" s="88"/>
      <c r="K14" s="87">
        <f>I14+1</f>
        <v>45834</v>
      </c>
      <c r="L14" s="89"/>
      <c r="M14" s="89"/>
      <c r="N14" s="50"/>
      <c r="O14" s="87">
        <f>K14+1</f>
        <v>45835</v>
      </c>
      <c r="P14" s="89"/>
      <c r="Q14" s="89"/>
      <c r="R14" s="89"/>
      <c r="S14" s="89"/>
      <c r="T14" s="89"/>
      <c r="U14" s="89"/>
      <c r="V14" s="88"/>
      <c r="W14" s="87">
        <f>O14+1</f>
        <v>45836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45837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45838</v>
      </c>
      <c r="F17" s="88"/>
      <c r="G17" s="87">
        <f>E17+1</f>
        <v>45839</v>
      </c>
      <c r="H17" s="88"/>
      <c r="I17" s="87">
        <f>G17+1</f>
        <v>45840</v>
      </c>
      <c r="J17" s="88"/>
      <c r="K17" s="87">
        <f>I17+1</f>
        <v>45841</v>
      </c>
      <c r="L17" s="89"/>
      <c r="M17" s="89"/>
      <c r="N17" s="50"/>
      <c r="O17" s="87">
        <f>K17+1</f>
        <v>45842</v>
      </c>
      <c r="P17" s="89"/>
      <c r="Q17" s="89"/>
      <c r="R17" s="89"/>
      <c r="S17" s="89"/>
      <c r="T17" s="89"/>
      <c r="U17" s="89"/>
      <c r="V17" s="88"/>
      <c r="W17" s="87">
        <f>O17+1</f>
        <v>45843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45844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45845</v>
      </c>
      <c r="F20" s="88"/>
      <c r="G20" s="87">
        <f>E20+1</f>
        <v>45846</v>
      </c>
      <c r="H20" s="88"/>
      <c r="I20" s="87">
        <f>G20+1</f>
        <v>45847</v>
      </c>
      <c r="J20" s="88"/>
      <c r="K20" s="87">
        <f>I20+1</f>
        <v>45848</v>
      </c>
      <c r="L20" s="89"/>
      <c r="M20" s="89"/>
      <c r="N20" s="50"/>
      <c r="O20" s="87">
        <f>K20+1</f>
        <v>45849</v>
      </c>
      <c r="P20" s="89"/>
      <c r="Q20" s="89"/>
      <c r="R20" s="89"/>
      <c r="S20" s="89"/>
      <c r="T20" s="89"/>
      <c r="U20" s="89"/>
      <c r="V20" s="88"/>
      <c r="W20" s="87">
        <f>O20+1</f>
        <v>45850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45778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45839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 t="str">
        <f t="shared" si="0"/>
        <v/>
      </c>
      <c r="R27" s="65" t="str">
        <f t="shared" si="0"/>
        <v/>
      </c>
      <c r="S27" s="65">
        <f t="shared" si="0"/>
        <v>45778</v>
      </c>
      <c r="T27" s="65">
        <f t="shared" si="0"/>
        <v>45779</v>
      </c>
      <c r="U27" s="64">
        <f t="shared" si="0"/>
        <v>45780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>
        <f t="shared" si="1"/>
        <v>45839</v>
      </c>
      <c r="AA27" s="65">
        <f t="shared" si="1"/>
        <v>45840</v>
      </c>
      <c r="AB27" s="65">
        <f t="shared" si="1"/>
        <v>45841</v>
      </c>
      <c r="AC27" s="65">
        <f t="shared" si="1"/>
        <v>45842</v>
      </c>
      <c r="AD27" s="64">
        <f t="shared" si="1"/>
        <v>45843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45781</v>
      </c>
      <c r="P28" s="65">
        <f t="shared" si="0"/>
        <v>45782</v>
      </c>
      <c r="Q28" s="65">
        <f t="shared" si="0"/>
        <v>45783</v>
      </c>
      <c r="R28" s="65">
        <f t="shared" si="0"/>
        <v>45784</v>
      </c>
      <c r="S28" s="65">
        <f t="shared" si="0"/>
        <v>45785</v>
      </c>
      <c r="T28" s="65">
        <f t="shared" si="0"/>
        <v>45786</v>
      </c>
      <c r="U28" s="64">
        <f t="shared" si="0"/>
        <v>45787</v>
      </c>
      <c r="V28" s="61"/>
      <c r="W28" s="61"/>
      <c r="X28" s="64">
        <f t="shared" si="1"/>
        <v>45844</v>
      </c>
      <c r="Y28" s="65">
        <f t="shared" si="1"/>
        <v>45845</v>
      </c>
      <c r="Z28" s="65">
        <f t="shared" si="1"/>
        <v>45846</v>
      </c>
      <c r="AA28" s="65">
        <f t="shared" si="1"/>
        <v>45847</v>
      </c>
      <c r="AB28" s="65">
        <f t="shared" si="1"/>
        <v>45848</v>
      </c>
      <c r="AC28" s="65">
        <f t="shared" si="1"/>
        <v>45849</v>
      </c>
      <c r="AD28" s="64">
        <f t="shared" si="1"/>
        <v>45850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45788</v>
      </c>
      <c r="P29" s="65">
        <f t="shared" si="0"/>
        <v>45789</v>
      </c>
      <c r="Q29" s="65">
        <f t="shared" si="0"/>
        <v>45790</v>
      </c>
      <c r="R29" s="65">
        <f t="shared" si="0"/>
        <v>45791</v>
      </c>
      <c r="S29" s="65">
        <f t="shared" si="0"/>
        <v>45792</v>
      </c>
      <c r="T29" s="65">
        <f t="shared" si="0"/>
        <v>45793</v>
      </c>
      <c r="U29" s="64">
        <f t="shared" si="0"/>
        <v>45794</v>
      </c>
      <c r="V29" s="61"/>
      <c r="W29" s="61"/>
      <c r="X29" s="64">
        <f t="shared" si="1"/>
        <v>45851</v>
      </c>
      <c r="Y29" s="65">
        <f t="shared" si="1"/>
        <v>45852</v>
      </c>
      <c r="Z29" s="65">
        <f t="shared" si="1"/>
        <v>45853</v>
      </c>
      <c r="AA29" s="65">
        <f t="shared" si="1"/>
        <v>45854</v>
      </c>
      <c r="AB29" s="65">
        <f t="shared" si="1"/>
        <v>45855</v>
      </c>
      <c r="AC29" s="65">
        <f t="shared" si="1"/>
        <v>45856</v>
      </c>
      <c r="AD29" s="64">
        <f t="shared" si="1"/>
        <v>45857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45795</v>
      </c>
      <c r="P30" s="65">
        <f t="shared" si="0"/>
        <v>45796</v>
      </c>
      <c r="Q30" s="65">
        <f t="shared" si="0"/>
        <v>45797</v>
      </c>
      <c r="R30" s="65">
        <f t="shared" si="0"/>
        <v>45798</v>
      </c>
      <c r="S30" s="65">
        <f t="shared" si="0"/>
        <v>45799</v>
      </c>
      <c r="T30" s="65">
        <f t="shared" si="0"/>
        <v>45800</v>
      </c>
      <c r="U30" s="64">
        <f t="shared" si="0"/>
        <v>45801</v>
      </c>
      <c r="V30" s="61"/>
      <c r="W30" s="61"/>
      <c r="X30" s="64">
        <f t="shared" si="1"/>
        <v>45858</v>
      </c>
      <c r="Y30" s="65">
        <f t="shared" si="1"/>
        <v>45859</v>
      </c>
      <c r="Z30" s="65">
        <f t="shared" si="1"/>
        <v>45860</v>
      </c>
      <c r="AA30" s="65">
        <f t="shared" si="1"/>
        <v>45861</v>
      </c>
      <c r="AB30" s="65">
        <f t="shared" si="1"/>
        <v>45862</v>
      </c>
      <c r="AC30" s="65">
        <f t="shared" si="1"/>
        <v>45863</v>
      </c>
      <c r="AD30" s="64">
        <f t="shared" si="1"/>
        <v>45864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45802</v>
      </c>
      <c r="P31" s="65">
        <f t="shared" si="0"/>
        <v>45803</v>
      </c>
      <c r="Q31" s="65">
        <f t="shared" si="0"/>
        <v>45804</v>
      </c>
      <c r="R31" s="65">
        <f t="shared" si="0"/>
        <v>45805</v>
      </c>
      <c r="S31" s="65">
        <f t="shared" si="0"/>
        <v>45806</v>
      </c>
      <c r="T31" s="65">
        <f t="shared" si="0"/>
        <v>45807</v>
      </c>
      <c r="U31" s="64">
        <f t="shared" si="0"/>
        <v>45808</v>
      </c>
      <c r="V31" s="61"/>
      <c r="W31" s="61"/>
      <c r="X31" s="64">
        <f t="shared" si="1"/>
        <v>45865</v>
      </c>
      <c r="Y31" s="65">
        <f t="shared" si="1"/>
        <v>45866</v>
      </c>
      <c r="Z31" s="65">
        <f t="shared" si="1"/>
        <v>45867</v>
      </c>
      <c r="AA31" s="65">
        <f t="shared" si="1"/>
        <v>45868</v>
      </c>
      <c r="AB31" s="65">
        <f t="shared" si="1"/>
        <v>45869</v>
      </c>
      <c r="AC31" s="65" t="str">
        <f t="shared" si="1"/>
        <v/>
      </c>
      <c r="AD31" s="65" t="str">
        <f t="shared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7" zoomScaleNormal="100" workbookViewId="0">
      <selection activeCell="O18" sqref="O18:V18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DATE(About!P8,7,1)</f>
        <v>45839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45837</v>
      </c>
      <c r="D4" s="98"/>
      <c r="E4" s="98">
        <f>E5</f>
        <v>45838</v>
      </c>
      <c r="F4" s="98"/>
      <c r="G4" s="98">
        <f>G5</f>
        <v>45839</v>
      </c>
      <c r="H4" s="98"/>
      <c r="I4" s="98">
        <f>I5</f>
        <v>45840</v>
      </c>
      <c r="J4" s="98"/>
      <c r="K4" s="98">
        <f>K5</f>
        <v>45841</v>
      </c>
      <c r="L4" s="98"/>
      <c r="M4" s="98"/>
      <c r="N4" s="37"/>
      <c r="O4" s="98">
        <f>O5</f>
        <v>45842</v>
      </c>
      <c r="P4" s="98"/>
      <c r="Q4" s="98"/>
      <c r="R4" s="98"/>
      <c r="S4" s="98"/>
      <c r="T4" s="98"/>
      <c r="U4" s="98"/>
      <c r="V4" s="98"/>
      <c r="W4" s="98">
        <f>W5</f>
        <v>45843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45837</v>
      </c>
      <c r="D5" s="86"/>
      <c r="E5" s="85">
        <f>C5+1</f>
        <v>45838</v>
      </c>
      <c r="F5" s="86"/>
      <c r="G5" s="85">
        <f>E5+1</f>
        <v>45839</v>
      </c>
      <c r="H5" s="86"/>
      <c r="I5" s="85">
        <f>G5+1</f>
        <v>45840</v>
      </c>
      <c r="J5" s="86"/>
      <c r="K5" s="85">
        <f>I5+1</f>
        <v>45841</v>
      </c>
      <c r="L5" s="97"/>
      <c r="M5" s="97"/>
      <c r="N5" s="77"/>
      <c r="O5" s="85">
        <f>K5+1</f>
        <v>45842</v>
      </c>
      <c r="P5" s="97"/>
      <c r="Q5" s="97"/>
      <c r="R5" s="97"/>
      <c r="S5" s="97"/>
      <c r="T5" s="97"/>
      <c r="U5" s="97"/>
      <c r="V5" s="86"/>
      <c r="W5" s="85">
        <f>O5+1</f>
        <v>45843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45844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45845</v>
      </c>
      <c r="F8" s="88"/>
      <c r="G8" s="87">
        <f>E8+1</f>
        <v>45846</v>
      </c>
      <c r="H8" s="88"/>
      <c r="I8" s="87">
        <f>G8+1</f>
        <v>45847</v>
      </c>
      <c r="J8" s="88"/>
      <c r="K8" s="87">
        <f>I8+1</f>
        <v>45848</v>
      </c>
      <c r="L8" s="89"/>
      <c r="M8" s="89"/>
      <c r="N8" s="50"/>
      <c r="O8" s="87">
        <f>K8+1</f>
        <v>45849</v>
      </c>
      <c r="P8" s="89"/>
      <c r="Q8" s="89"/>
      <c r="R8" s="89"/>
      <c r="S8" s="89"/>
      <c r="T8" s="89"/>
      <c r="U8" s="89"/>
      <c r="V8" s="88"/>
      <c r="W8" s="87">
        <f>O8+1</f>
        <v>45850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45851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45852</v>
      </c>
      <c r="F11" s="88"/>
      <c r="G11" s="87">
        <f>E11+1</f>
        <v>45853</v>
      </c>
      <c r="H11" s="88"/>
      <c r="I11" s="87">
        <f>G11+1</f>
        <v>45854</v>
      </c>
      <c r="J11" s="88"/>
      <c r="K11" s="87">
        <f>I11+1</f>
        <v>45855</v>
      </c>
      <c r="L11" s="89"/>
      <c r="M11" s="89"/>
      <c r="N11" s="50"/>
      <c r="O11" s="87">
        <f>K11+1</f>
        <v>45856</v>
      </c>
      <c r="P11" s="89"/>
      <c r="Q11" s="89"/>
      <c r="R11" s="89"/>
      <c r="S11" s="89"/>
      <c r="T11" s="89"/>
      <c r="U11" s="89"/>
      <c r="V11" s="88"/>
      <c r="W11" s="87">
        <f>O11+1</f>
        <v>45857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45858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45859</v>
      </c>
      <c r="F14" s="88"/>
      <c r="G14" s="87">
        <f>E14+1</f>
        <v>45860</v>
      </c>
      <c r="H14" s="88"/>
      <c r="I14" s="87">
        <f>G14+1</f>
        <v>45861</v>
      </c>
      <c r="J14" s="88"/>
      <c r="K14" s="87">
        <f>I14+1</f>
        <v>45862</v>
      </c>
      <c r="L14" s="89"/>
      <c r="M14" s="89"/>
      <c r="N14" s="50"/>
      <c r="O14" s="87">
        <f>K14+1</f>
        <v>45863</v>
      </c>
      <c r="P14" s="89"/>
      <c r="Q14" s="89"/>
      <c r="R14" s="89"/>
      <c r="S14" s="89"/>
      <c r="T14" s="89"/>
      <c r="U14" s="89"/>
      <c r="V14" s="88"/>
      <c r="W14" s="87">
        <f>O14+1</f>
        <v>45864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45865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45866</v>
      </c>
      <c r="F17" s="88"/>
      <c r="G17" s="87">
        <f>E17+1</f>
        <v>45867</v>
      </c>
      <c r="H17" s="88"/>
      <c r="I17" s="87">
        <f>G17+1</f>
        <v>45868</v>
      </c>
      <c r="J17" s="88"/>
      <c r="K17" s="46">
        <f>I17+1</f>
        <v>45869</v>
      </c>
      <c r="L17" s="51"/>
      <c r="M17" s="51"/>
      <c r="N17" s="69"/>
      <c r="O17" s="87">
        <f>K17+1</f>
        <v>45870</v>
      </c>
      <c r="P17" s="89"/>
      <c r="Q17" s="89"/>
      <c r="R17" s="89"/>
      <c r="S17" s="89"/>
      <c r="T17" s="89"/>
      <c r="U17" s="89"/>
      <c r="V17" s="88"/>
      <c r="W17" s="87">
        <f>O17+1</f>
        <v>45871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45872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45873</v>
      </c>
      <c r="F20" s="88"/>
      <c r="G20" s="87">
        <f>E20+1</f>
        <v>45874</v>
      </c>
      <c r="H20" s="88"/>
      <c r="I20" s="87">
        <f>G20+1</f>
        <v>45875</v>
      </c>
      <c r="J20" s="88"/>
      <c r="K20" s="46">
        <f>I20+1</f>
        <v>45876</v>
      </c>
      <c r="L20" s="51"/>
      <c r="M20" s="51"/>
      <c r="N20" s="69"/>
      <c r="O20" s="87">
        <f>K20+1</f>
        <v>45877</v>
      </c>
      <c r="P20" s="89"/>
      <c r="Q20" s="89"/>
      <c r="R20" s="89"/>
      <c r="S20" s="89"/>
      <c r="T20" s="89"/>
      <c r="U20" s="89"/>
      <c r="V20" s="88"/>
      <c r="W20" s="87">
        <f>O20+1</f>
        <v>45878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45809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45870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si="0"/>
        <v>45810</v>
      </c>
      <c r="Q27" s="65">
        <f t="shared" si="0"/>
        <v>45811</v>
      </c>
      <c r="R27" s="65">
        <f t="shared" si="0"/>
        <v>45812</v>
      </c>
      <c r="S27" s="65">
        <f t="shared" si="0"/>
        <v>45813</v>
      </c>
      <c r="T27" s="65">
        <f t="shared" si="0"/>
        <v>45814</v>
      </c>
      <c r="U27" s="64">
        <f t="shared" si="0"/>
        <v>45815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si="1"/>
        <v/>
      </c>
      <c r="Z27" s="65" t="str">
        <f t="shared" si="1"/>
        <v/>
      </c>
      <c r="AA27" s="65" t="str">
        <f t="shared" si="1"/>
        <v/>
      </c>
      <c r="AB27" s="65" t="str">
        <f t="shared" si="1"/>
        <v/>
      </c>
      <c r="AC27" s="65">
        <f t="shared" si="1"/>
        <v>45870</v>
      </c>
      <c r="AD27" s="64">
        <f t="shared" si="1"/>
        <v>45871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45816</v>
      </c>
      <c r="P28" s="65">
        <f t="shared" si="0"/>
        <v>45817</v>
      </c>
      <c r="Q28" s="65">
        <f t="shared" si="0"/>
        <v>45818</v>
      </c>
      <c r="R28" s="65">
        <f t="shared" si="0"/>
        <v>45819</v>
      </c>
      <c r="S28" s="65">
        <f t="shared" si="0"/>
        <v>45820</v>
      </c>
      <c r="T28" s="65">
        <f t="shared" si="0"/>
        <v>45821</v>
      </c>
      <c r="U28" s="64">
        <f t="shared" si="0"/>
        <v>45822</v>
      </c>
      <c r="V28" s="61"/>
      <c r="W28" s="61"/>
      <c r="X28" s="64">
        <f t="shared" si="1"/>
        <v>45872</v>
      </c>
      <c r="Y28" s="65">
        <f t="shared" si="1"/>
        <v>45873</v>
      </c>
      <c r="Z28" s="65">
        <f t="shared" si="1"/>
        <v>45874</v>
      </c>
      <c r="AA28" s="65">
        <f t="shared" si="1"/>
        <v>45875</v>
      </c>
      <c r="AB28" s="65">
        <f t="shared" si="1"/>
        <v>45876</v>
      </c>
      <c r="AC28" s="65">
        <f t="shared" si="1"/>
        <v>45877</v>
      </c>
      <c r="AD28" s="64">
        <f t="shared" si="1"/>
        <v>45878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45823</v>
      </c>
      <c r="P29" s="65">
        <f t="shared" si="0"/>
        <v>45824</v>
      </c>
      <c r="Q29" s="65">
        <f t="shared" si="0"/>
        <v>45825</v>
      </c>
      <c r="R29" s="65">
        <f t="shared" si="0"/>
        <v>45826</v>
      </c>
      <c r="S29" s="65">
        <f t="shared" si="0"/>
        <v>45827</v>
      </c>
      <c r="T29" s="65">
        <f t="shared" si="0"/>
        <v>45828</v>
      </c>
      <c r="U29" s="64">
        <f t="shared" si="0"/>
        <v>45829</v>
      </c>
      <c r="V29" s="61"/>
      <c r="W29" s="61"/>
      <c r="X29" s="64">
        <f t="shared" si="1"/>
        <v>45879</v>
      </c>
      <c r="Y29" s="65">
        <f t="shared" si="1"/>
        <v>45880</v>
      </c>
      <c r="Z29" s="65">
        <f t="shared" si="1"/>
        <v>45881</v>
      </c>
      <c r="AA29" s="65">
        <f t="shared" si="1"/>
        <v>45882</v>
      </c>
      <c r="AB29" s="65">
        <f t="shared" si="1"/>
        <v>45883</v>
      </c>
      <c r="AC29" s="65">
        <f t="shared" si="1"/>
        <v>45884</v>
      </c>
      <c r="AD29" s="64">
        <f t="shared" si="1"/>
        <v>45885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45830</v>
      </c>
      <c r="P30" s="65">
        <f t="shared" si="0"/>
        <v>45831</v>
      </c>
      <c r="Q30" s="65">
        <f t="shared" si="0"/>
        <v>45832</v>
      </c>
      <c r="R30" s="65">
        <f t="shared" si="0"/>
        <v>45833</v>
      </c>
      <c r="S30" s="65">
        <f t="shared" si="0"/>
        <v>45834</v>
      </c>
      <c r="T30" s="65">
        <f t="shared" si="0"/>
        <v>45835</v>
      </c>
      <c r="U30" s="64">
        <f t="shared" si="0"/>
        <v>45836</v>
      </c>
      <c r="V30" s="61"/>
      <c r="W30" s="61"/>
      <c r="X30" s="64">
        <f t="shared" si="1"/>
        <v>45886</v>
      </c>
      <c r="Y30" s="65">
        <f t="shared" si="1"/>
        <v>45887</v>
      </c>
      <c r="Z30" s="65">
        <f t="shared" si="1"/>
        <v>45888</v>
      </c>
      <c r="AA30" s="65">
        <f t="shared" si="1"/>
        <v>45889</v>
      </c>
      <c r="AB30" s="65">
        <f t="shared" si="1"/>
        <v>45890</v>
      </c>
      <c r="AC30" s="65">
        <f t="shared" si="1"/>
        <v>45891</v>
      </c>
      <c r="AD30" s="64">
        <f t="shared" si="1"/>
        <v>45892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45837</v>
      </c>
      <c r="P31" s="65">
        <f t="shared" si="0"/>
        <v>45838</v>
      </c>
      <c r="Q31" s="65" t="str">
        <f t="shared" si="0"/>
        <v/>
      </c>
      <c r="R31" s="65" t="str">
        <f t="shared" si="0"/>
        <v/>
      </c>
      <c r="S31" s="65" t="str">
        <f t="shared" si="0"/>
        <v/>
      </c>
      <c r="T31" s="65" t="str">
        <f t="shared" si="0"/>
        <v/>
      </c>
      <c r="U31" s="64" t="str">
        <f t="shared" si="0"/>
        <v/>
      </c>
      <c r="V31" s="61"/>
      <c r="W31" s="61"/>
      <c r="X31" s="64">
        <f t="shared" si="1"/>
        <v>45893</v>
      </c>
      <c r="Y31" s="65">
        <f t="shared" si="1"/>
        <v>45894</v>
      </c>
      <c r="Z31" s="65">
        <f t="shared" si="1"/>
        <v>45895</v>
      </c>
      <c r="AA31" s="65">
        <f t="shared" si="1"/>
        <v>45896</v>
      </c>
      <c r="AB31" s="65">
        <f t="shared" si="1"/>
        <v>45897</v>
      </c>
      <c r="AC31" s="65">
        <f t="shared" si="1"/>
        <v>45898</v>
      </c>
      <c r="AD31" s="65">
        <f t="shared" si="1"/>
        <v>45899</v>
      </c>
      <c r="AF31" s="1"/>
    </row>
    <row r="32" spans="1:42" x14ac:dyDescent="0.2">
      <c r="A32" s="1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>
        <f t="shared" si="1"/>
        <v>45900</v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7" zoomScaleNormal="100" workbookViewId="0">
      <selection activeCell="W15" sqref="W15:AD15"/>
    </sheetView>
  </sheetViews>
  <sheetFormatPr defaultColWidth="8.7109375" defaultRowHeight="12.75" x14ac:dyDescent="0.2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0.75">
      <c r="A2" s="29"/>
      <c r="C2" s="96">
        <f>DATE(About!P8,8,1)</f>
        <v>45870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F2" s="29"/>
    </row>
    <row r="3" spans="1:36" s="32" customFormat="1" ht="24.95" customHeight="1" x14ac:dyDescent="0.7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3">
      <c r="A4" s="35"/>
      <c r="C4" s="98">
        <f>C5</f>
        <v>45865</v>
      </c>
      <c r="D4" s="98"/>
      <c r="E4" s="98">
        <f>E5</f>
        <v>45866</v>
      </c>
      <c r="F4" s="98"/>
      <c r="G4" s="98">
        <f>G5</f>
        <v>45867</v>
      </c>
      <c r="H4" s="98"/>
      <c r="I4" s="98">
        <f>I5</f>
        <v>45868</v>
      </c>
      <c r="J4" s="98"/>
      <c r="K4" s="98">
        <f>K5</f>
        <v>45869</v>
      </c>
      <c r="L4" s="98"/>
      <c r="M4" s="98"/>
      <c r="N4" s="37"/>
      <c r="O4" s="98">
        <f>O5</f>
        <v>45870</v>
      </c>
      <c r="P4" s="98"/>
      <c r="Q4" s="98"/>
      <c r="R4" s="98"/>
      <c r="S4" s="98"/>
      <c r="T4" s="98"/>
      <c r="U4" s="98"/>
      <c r="V4" s="98"/>
      <c r="W4" s="98">
        <f>W5</f>
        <v>45871</v>
      </c>
      <c r="X4" s="98"/>
      <c r="Y4" s="98"/>
      <c r="Z4" s="98"/>
      <c r="AA4" s="98"/>
      <c r="AB4" s="98"/>
      <c r="AC4" s="98"/>
      <c r="AD4" s="98"/>
      <c r="AF4" s="38"/>
      <c r="AG4" s="39"/>
      <c r="AH4" s="39"/>
      <c r="AI4" s="39"/>
      <c r="AJ4" s="39"/>
    </row>
    <row r="5" spans="1:36" ht="24.95" customHeight="1" x14ac:dyDescent="0.25">
      <c r="A5" s="1"/>
      <c r="C5" s="85">
        <f>$C$2-(WEEKDAY($C$2,1)-(start_day-1))-IF((WEEKDAY($C$2,1)-(start_day-1))&lt;=0,7,0)+1</f>
        <v>45865</v>
      </c>
      <c r="D5" s="86"/>
      <c r="E5" s="85">
        <f>C5+1</f>
        <v>45866</v>
      </c>
      <c r="F5" s="86"/>
      <c r="G5" s="85">
        <f>E5+1</f>
        <v>45867</v>
      </c>
      <c r="H5" s="86"/>
      <c r="I5" s="85">
        <f>G5+1</f>
        <v>45868</v>
      </c>
      <c r="J5" s="86"/>
      <c r="K5" s="85">
        <f>I5+1</f>
        <v>45869</v>
      </c>
      <c r="L5" s="97"/>
      <c r="M5" s="97"/>
      <c r="N5" s="77"/>
      <c r="O5" s="85">
        <f>K5+1</f>
        <v>45870</v>
      </c>
      <c r="P5" s="97"/>
      <c r="Q5" s="97"/>
      <c r="R5" s="97"/>
      <c r="S5" s="97"/>
      <c r="T5" s="97"/>
      <c r="U5" s="97"/>
      <c r="V5" s="86"/>
      <c r="W5" s="85">
        <f>O5+1</f>
        <v>45871</v>
      </c>
      <c r="X5" s="97"/>
      <c r="Y5" s="97"/>
      <c r="Z5" s="97"/>
      <c r="AA5" s="97"/>
      <c r="AB5" s="97"/>
      <c r="AC5" s="97"/>
      <c r="AD5" s="86"/>
      <c r="AF5" s="40"/>
      <c r="AG5" s="41"/>
      <c r="AH5" s="41"/>
      <c r="AI5" s="41"/>
      <c r="AJ5" s="41"/>
    </row>
    <row r="6" spans="1:36" s="43" customFormat="1" ht="75" customHeight="1" x14ac:dyDescent="0.2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 x14ac:dyDescent="0.2">
      <c r="A7" s="1"/>
      <c r="C7" s="85">
        <f>W5+1</f>
        <v>45872</v>
      </c>
      <c r="D7" s="86"/>
      <c r="E7" s="99"/>
      <c r="F7" s="100"/>
      <c r="G7" s="99"/>
      <c r="H7" s="100"/>
      <c r="I7" s="99"/>
      <c r="J7" s="100"/>
      <c r="K7" s="99"/>
      <c r="L7" s="104"/>
      <c r="M7" s="104"/>
      <c r="N7" s="78"/>
      <c r="O7" s="99"/>
      <c r="P7" s="104"/>
      <c r="Q7" s="104"/>
      <c r="R7" s="104"/>
      <c r="S7" s="104"/>
      <c r="T7" s="104"/>
      <c r="U7" s="104"/>
      <c r="V7" s="100"/>
      <c r="W7" s="99"/>
      <c r="X7" s="104"/>
      <c r="Y7" s="104"/>
      <c r="Z7" s="104"/>
      <c r="AA7" s="104"/>
      <c r="AB7" s="104"/>
      <c r="AC7" s="104"/>
      <c r="AD7" s="100"/>
      <c r="AF7" s="1"/>
    </row>
    <row r="8" spans="1:36" s="7" customFormat="1" ht="15" customHeight="1" x14ac:dyDescent="0.2">
      <c r="A8" s="4"/>
      <c r="C8" s="85"/>
      <c r="D8" s="86"/>
      <c r="E8" s="87">
        <f>C7+1</f>
        <v>45873</v>
      </c>
      <c r="F8" s="88"/>
      <c r="G8" s="87">
        <f>E8+1</f>
        <v>45874</v>
      </c>
      <c r="H8" s="88"/>
      <c r="I8" s="87">
        <f>G8+1</f>
        <v>45875</v>
      </c>
      <c r="J8" s="88"/>
      <c r="K8" s="87">
        <f>I8+1</f>
        <v>45876</v>
      </c>
      <c r="L8" s="89"/>
      <c r="M8" s="89"/>
      <c r="N8" s="50"/>
      <c r="O8" s="87">
        <f>K8+1</f>
        <v>45877</v>
      </c>
      <c r="P8" s="89"/>
      <c r="Q8" s="89"/>
      <c r="R8" s="89"/>
      <c r="S8" s="89"/>
      <c r="T8" s="89"/>
      <c r="U8" s="89"/>
      <c r="V8" s="88"/>
      <c r="W8" s="87">
        <f>O8+1</f>
        <v>45878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 x14ac:dyDescent="0.2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 x14ac:dyDescent="0.2">
      <c r="A10" s="42"/>
      <c r="C10" s="85">
        <f>W8+1</f>
        <v>45879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2">
      <c r="A11" s="4"/>
      <c r="C11" s="85"/>
      <c r="D11" s="86"/>
      <c r="E11" s="87">
        <f>C10+1</f>
        <v>45880</v>
      </c>
      <c r="F11" s="88"/>
      <c r="G11" s="87">
        <f>E11+1</f>
        <v>45881</v>
      </c>
      <c r="H11" s="88"/>
      <c r="I11" s="87">
        <f>G11+1</f>
        <v>45882</v>
      </c>
      <c r="J11" s="88"/>
      <c r="K11" s="87">
        <f>I11+1</f>
        <v>45883</v>
      </c>
      <c r="L11" s="89"/>
      <c r="M11" s="89"/>
      <c r="N11" s="50"/>
      <c r="O11" s="87">
        <f>K11+1</f>
        <v>45884</v>
      </c>
      <c r="P11" s="89"/>
      <c r="Q11" s="89"/>
      <c r="R11" s="89"/>
      <c r="S11" s="89"/>
      <c r="T11" s="89"/>
      <c r="U11" s="89"/>
      <c r="V11" s="88"/>
      <c r="W11" s="87">
        <f>O11+1</f>
        <v>45885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 x14ac:dyDescent="0.2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 x14ac:dyDescent="0.2">
      <c r="A13" s="42"/>
      <c r="C13" s="85">
        <f>W11+1</f>
        <v>45886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">
      <c r="A14" s="4"/>
      <c r="C14" s="85"/>
      <c r="D14" s="86"/>
      <c r="E14" s="87">
        <f>C13+1</f>
        <v>45887</v>
      </c>
      <c r="F14" s="88"/>
      <c r="G14" s="87">
        <f>E14+1</f>
        <v>45888</v>
      </c>
      <c r="H14" s="88"/>
      <c r="I14" s="87">
        <f>G14+1</f>
        <v>45889</v>
      </c>
      <c r="J14" s="88"/>
      <c r="K14" s="87">
        <f>I14+1</f>
        <v>45890</v>
      </c>
      <c r="L14" s="89"/>
      <c r="M14" s="89"/>
      <c r="N14" s="50"/>
      <c r="O14" s="87">
        <f>K14+1</f>
        <v>45891</v>
      </c>
      <c r="P14" s="89"/>
      <c r="Q14" s="89"/>
      <c r="R14" s="89"/>
      <c r="S14" s="89"/>
      <c r="T14" s="89"/>
      <c r="U14" s="89"/>
      <c r="V14" s="88"/>
      <c r="W14" s="87">
        <f>O14+1</f>
        <v>45892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 x14ac:dyDescent="0.2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101"/>
      <c r="X15" s="102"/>
      <c r="Y15" s="102"/>
      <c r="Z15" s="102"/>
      <c r="AA15" s="102"/>
      <c r="AB15" s="102"/>
      <c r="AC15" s="102"/>
      <c r="AD15" s="103"/>
      <c r="AE15" s="7"/>
      <c r="AF15" s="42"/>
    </row>
    <row r="16" spans="1:36" s="43" customFormat="1" ht="9.9499999999999993" customHeight="1" x14ac:dyDescent="0.2">
      <c r="A16" s="42"/>
      <c r="C16" s="85">
        <f>W14+1</f>
        <v>45893</v>
      </c>
      <c r="D16" s="86"/>
      <c r="E16" s="45"/>
      <c r="F16" s="78"/>
      <c r="G16" s="45"/>
      <c r="H16" s="78"/>
      <c r="I16" s="108"/>
      <c r="J16" s="109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">
      <c r="A17" s="4"/>
      <c r="C17" s="85"/>
      <c r="D17" s="86"/>
      <c r="E17" s="87">
        <f>C16+1</f>
        <v>45894</v>
      </c>
      <c r="F17" s="88"/>
      <c r="G17" s="87">
        <f>E17+1</f>
        <v>45895</v>
      </c>
      <c r="H17" s="88"/>
      <c r="I17" s="87">
        <f>G17+1</f>
        <v>45896</v>
      </c>
      <c r="J17" s="88"/>
      <c r="K17" s="46">
        <f>I17+1</f>
        <v>45897</v>
      </c>
      <c r="L17" s="51"/>
      <c r="M17" s="51"/>
      <c r="N17" s="69"/>
      <c r="O17" s="87">
        <f>K17+1</f>
        <v>45898</v>
      </c>
      <c r="P17" s="89"/>
      <c r="Q17" s="89"/>
      <c r="R17" s="89"/>
      <c r="S17" s="89"/>
      <c r="T17" s="89"/>
      <c r="U17" s="89"/>
      <c r="V17" s="88"/>
      <c r="W17" s="87">
        <f>O17+1</f>
        <v>45899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 x14ac:dyDescent="0.2">
      <c r="A18" s="42"/>
      <c r="C18" s="82"/>
      <c r="D18" s="83"/>
      <c r="E18" s="82"/>
      <c r="F18" s="83"/>
      <c r="G18" s="82"/>
      <c r="H18" s="83"/>
      <c r="I18" s="82"/>
      <c r="J18" s="83"/>
      <c r="K18" s="73"/>
      <c r="L18" s="14"/>
      <c r="M18" s="1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 x14ac:dyDescent="0.2">
      <c r="A19" s="42"/>
      <c r="C19" s="85">
        <f>W17+1</f>
        <v>45900</v>
      </c>
      <c r="D19" s="86"/>
      <c r="E19" s="45"/>
      <c r="F19" s="78"/>
      <c r="G19" s="45"/>
      <c r="H19" s="78"/>
      <c r="I19" s="108"/>
      <c r="J19" s="109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">
      <c r="A20" s="4"/>
      <c r="C20" s="85"/>
      <c r="D20" s="86"/>
      <c r="E20" s="87">
        <f>C19+1</f>
        <v>45901</v>
      </c>
      <c r="F20" s="88"/>
      <c r="G20" s="87">
        <f>E20+1</f>
        <v>45902</v>
      </c>
      <c r="H20" s="88"/>
      <c r="I20" s="87">
        <f>G20+1</f>
        <v>45903</v>
      </c>
      <c r="J20" s="88"/>
      <c r="K20" s="46">
        <f>I20+1</f>
        <v>45904</v>
      </c>
      <c r="L20" s="51"/>
      <c r="M20" s="51"/>
      <c r="N20" s="69"/>
      <c r="O20" s="87">
        <f>K20+1</f>
        <v>45905</v>
      </c>
      <c r="P20" s="89"/>
      <c r="Q20" s="89"/>
      <c r="R20" s="89"/>
      <c r="S20" s="89"/>
      <c r="T20" s="89"/>
      <c r="U20" s="89"/>
      <c r="V20" s="88"/>
      <c r="W20" s="87">
        <f>O20+1</f>
        <v>45906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 x14ac:dyDescent="0.2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 x14ac:dyDescent="0.2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 x14ac:dyDescent="0.2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 x14ac:dyDescent="0.2">
      <c r="A24" s="1"/>
      <c r="M24" s="1"/>
      <c r="AF24" s="1"/>
    </row>
    <row r="25" spans="1:42" ht="20.100000000000001" customHeight="1" x14ac:dyDescent="0.2">
      <c r="A25" s="1"/>
      <c r="C25" s="94" t="s">
        <v>0</v>
      </c>
      <c r="D25" s="94"/>
      <c r="E25" s="94"/>
      <c r="F25" s="94"/>
      <c r="G25" s="94"/>
      <c r="H25" s="94"/>
      <c r="I25" s="94"/>
      <c r="J25" s="94"/>
      <c r="K25" s="94"/>
      <c r="L25" s="60"/>
      <c r="M25" s="1"/>
      <c r="O25" s="95">
        <f>DATE(YEAR(C2),MONTH(C2)-1,1)</f>
        <v>45839</v>
      </c>
      <c r="P25" s="95"/>
      <c r="Q25" s="95"/>
      <c r="R25" s="95"/>
      <c r="S25" s="95"/>
      <c r="T25" s="95"/>
      <c r="U25" s="95"/>
      <c r="V25" s="61"/>
      <c r="W25" s="61"/>
      <c r="X25" s="95">
        <f>DATE(YEAR(C2),MONTH(C2)+1,1)</f>
        <v>45901</v>
      </c>
      <c r="Y25" s="95"/>
      <c r="Z25" s="95"/>
      <c r="AA25" s="95"/>
      <c r="AB25" s="95"/>
      <c r="AC25" s="95"/>
      <c r="AD25" s="95"/>
      <c r="AF25" s="1"/>
    </row>
    <row r="26" spans="1:42" ht="15" customHeight="1" x14ac:dyDescent="0.2">
      <c r="A26" s="1"/>
      <c r="C26" s="94"/>
      <c r="D26" s="94"/>
      <c r="E26" s="94"/>
      <c r="F26" s="94"/>
      <c r="G26" s="94"/>
      <c r="H26" s="94"/>
      <c r="I26" s="94"/>
      <c r="J26" s="94"/>
      <c r="K26" s="94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2">
      <c r="A27" s="1"/>
      <c r="C27" s="90"/>
      <c r="D27" s="90"/>
      <c r="E27" s="90"/>
      <c r="F27" s="90"/>
      <c r="G27" s="90"/>
      <c r="H27" s="90"/>
      <c r="I27" s="90"/>
      <c r="J27" s="90"/>
      <c r="K27" s="90"/>
      <c r="M27" s="1"/>
      <c r="O27" s="64" t="str">
        <f t="shared" ref="O27:U32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si="0"/>
        <v/>
      </c>
      <c r="Q27" s="65">
        <f t="shared" si="0"/>
        <v>45839</v>
      </c>
      <c r="R27" s="65">
        <f t="shared" si="0"/>
        <v>45840</v>
      </c>
      <c r="S27" s="65">
        <f t="shared" si="0"/>
        <v>45841</v>
      </c>
      <c r="T27" s="65">
        <f t="shared" si="0"/>
        <v>45842</v>
      </c>
      <c r="U27" s="64">
        <f t="shared" si="0"/>
        <v>45843</v>
      </c>
      <c r="V27" s="61"/>
      <c r="W27" s="61"/>
      <c r="X27" s="65" t="str">
        <f t="shared" ref="X27:AD32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si="1"/>
        <v>45901</v>
      </c>
      <c r="Z27" s="65">
        <f t="shared" si="1"/>
        <v>45902</v>
      </c>
      <c r="AA27" s="65">
        <f t="shared" si="1"/>
        <v>45903</v>
      </c>
      <c r="AB27" s="65">
        <f t="shared" si="1"/>
        <v>45904</v>
      </c>
      <c r="AC27" s="65">
        <f t="shared" si="1"/>
        <v>45905</v>
      </c>
      <c r="AD27" s="64">
        <f t="shared" si="1"/>
        <v>45906</v>
      </c>
      <c r="AF27" s="1"/>
    </row>
    <row r="28" spans="1:42" ht="15" customHeight="1" x14ac:dyDescent="0.2">
      <c r="A28" s="1"/>
      <c r="C28" s="91"/>
      <c r="D28" s="91"/>
      <c r="E28" s="91"/>
      <c r="F28" s="91"/>
      <c r="G28" s="91"/>
      <c r="H28" s="91"/>
      <c r="I28" s="91"/>
      <c r="J28" s="91"/>
      <c r="K28" s="91"/>
      <c r="M28" s="1"/>
      <c r="O28" s="64">
        <f t="shared" si="0"/>
        <v>45844</v>
      </c>
      <c r="P28" s="65">
        <f t="shared" si="0"/>
        <v>45845</v>
      </c>
      <c r="Q28" s="65">
        <f t="shared" si="0"/>
        <v>45846</v>
      </c>
      <c r="R28" s="65">
        <f t="shared" si="0"/>
        <v>45847</v>
      </c>
      <c r="S28" s="65">
        <f t="shared" si="0"/>
        <v>45848</v>
      </c>
      <c r="T28" s="65">
        <f t="shared" si="0"/>
        <v>45849</v>
      </c>
      <c r="U28" s="64">
        <f t="shared" si="0"/>
        <v>45850</v>
      </c>
      <c r="V28" s="61"/>
      <c r="W28" s="61"/>
      <c r="X28" s="64">
        <f t="shared" si="1"/>
        <v>45907</v>
      </c>
      <c r="Y28" s="65">
        <f t="shared" si="1"/>
        <v>45908</v>
      </c>
      <c r="Z28" s="65">
        <f t="shared" si="1"/>
        <v>45909</v>
      </c>
      <c r="AA28" s="65">
        <f t="shared" si="1"/>
        <v>45910</v>
      </c>
      <c r="AB28" s="65">
        <f t="shared" si="1"/>
        <v>45911</v>
      </c>
      <c r="AC28" s="65">
        <f t="shared" si="1"/>
        <v>45912</v>
      </c>
      <c r="AD28" s="64">
        <f t="shared" si="1"/>
        <v>45913</v>
      </c>
      <c r="AF28" s="1"/>
    </row>
    <row r="29" spans="1:42" ht="15" customHeight="1" x14ac:dyDescent="0.2">
      <c r="A29" s="1"/>
      <c r="C29" s="90"/>
      <c r="D29" s="90"/>
      <c r="E29" s="90"/>
      <c r="F29" s="90"/>
      <c r="G29" s="90"/>
      <c r="H29" s="90"/>
      <c r="I29" s="90"/>
      <c r="J29" s="90"/>
      <c r="K29" s="90"/>
      <c r="M29" s="1"/>
      <c r="O29" s="64">
        <f t="shared" si="0"/>
        <v>45851</v>
      </c>
      <c r="P29" s="65">
        <f t="shared" si="0"/>
        <v>45852</v>
      </c>
      <c r="Q29" s="65">
        <f t="shared" si="0"/>
        <v>45853</v>
      </c>
      <c r="R29" s="65">
        <f t="shared" si="0"/>
        <v>45854</v>
      </c>
      <c r="S29" s="65">
        <f t="shared" si="0"/>
        <v>45855</v>
      </c>
      <c r="T29" s="65">
        <f t="shared" si="0"/>
        <v>45856</v>
      </c>
      <c r="U29" s="64">
        <f t="shared" si="0"/>
        <v>45857</v>
      </c>
      <c r="V29" s="61"/>
      <c r="W29" s="61"/>
      <c r="X29" s="64">
        <f t="shared" si="1"/>
        <v>45914</v>
      </c>
      <c r="Y29" s="65">
        <f t="shared" si="1"/>
        <v>45915</v>
      </c>
      <c r="Z29" s="65">
        <f t="shared" si="1"/>
        <v>45916</v>
      </c>
      <c r="AA29" s="65">
        <f t="shared" si="1"/>
        <v>45917</v>
      </c>
      <c r="AB29" s="65">
        <f t="shared" si="1"/>
        <v>45918</v>
      </c>
      <c r="AC29" s="65">
        <f t="shared" si="1"/>
        <v>45919</v>
      </c>
      <c r="AD29" s="64">
        <f t="shared" si="1"/>
        <v>45920</v>
      </c>
      <c r="AF29" s="1"/>
    </row>
    <row r="30" spans="1:42" ht="15" customHeight="1" x14ac:dyDescent="0.2">
      <c r="A30" s="1"/>
      <c r="C30" s="91"/>
      <c r="D30" s="91"/>
      <c r="E30" s="91"/>
      <c r="F30" s="91"/>
      <c r="G30" s="91"/>
      <c r="H30" s="91"/>
      <c r="I30" s="91"/>
      <c r="J30" s="91"/>
      <c r="K30" s="91"/>
      <c r="M30" s="1"/>
      <c r="O30" s="64">
        <f t="shared" si="0"/>
        <v>45858</v>
      </c>
      <c r="P30" s="65">
        <f t="shared" si="0"/>
        <v>45859</v>
      </c>
      <c r="Q30" s="65">
        <f t="shared" si="0"/>
        <v>45860</v>
      </c>
      <c r="R30" s="65">
        <f t="shared" si="0"/>
        <v>45861</v>
      </c>
      <c r="S30" s="65">
        <f t="shared" si="0"/>
        <v>45862</v>
      </c>
      <c r="T30" s="65">
        <f t="shared" si="0"/>
        <v>45863</v>
      </c>
      <c r="U30" s="64">
        <f t="shared" si="0"/>
        <v>45864</v>
      </c>
      <c r="V30" s="61"/>
      <c r="W30" s="61"/>
      <c r="X30" s="64">
        <f t="shared" si="1"/>
        <v>45921</v>
      </c>
      <c r="Y30" s="65">
        <f t="shared" si="1"/>
        <v>45922</v>
      </c>
      <c r="Z30" s="65">
        <f t="shared" si="1"/>
        <v>45923</v>
      </c>
      <c r="AA30" s="65">
        <f t="shared" si="1"/>
        <v>45924</v>
      </c>
      <c r="AB30" s="65">
        <f t="shared" si="1"/>
        <v>45925</v>
      </c>
      <c r="AC30" s="65">
        <f t="shared" si="1"/>
        <v>45926</v>
      </c>
      <c r="AD30" s="64">
        <f t="shared" si="1"/>
        <v>45927</v>
      </c>
      <c r="AF30" s="1"/>
    </row>
    <row r="31" spans="1:42" ht="15" customHeight="1" x14ac:dyDescent="0.2">
      <c r="A31" s="1"/>
      <c r="C31" s="90"/>
      <c r="D31" s="90"/>
      <c r="E31" s="90"/>
      <c r="F31" s="90"/>
      <c r="G31" s="90"/>
      <c r="H31" s="90"/>
      <c r="I31" s="90"/>
      <c r="J31" s="90"/>
      <c r="K31" s="90"/>
      <c r="M31" s="1"/>
      <c r="O31" s="64">
        <f t="shared" si="0"/>
        <v>45865</v>
      </c>
      <c r="P31" s="65">
        <f t="shared" si="0"/>
        <v>45866</v>
      </c>
      <c r="Q31" s="65">
        <f t="shared" si="0"/>
        <v>45867</v>
      </c>
      <c r="R31" s="65">
        <f t="shared" si="0"/>
        <v>45868</v>
      </c>
      <c r="S31" s="65">
        <f t="shared" si="0"/>
        <v>45869</v>
      </c>
      <c r="T31" s="65" t="str">
        <f t="shared" si="0"/>
        <v/>
      </c>
      <c r="U31" s="64" t="str">
        <f t="shared" si="0"/>
        <v/>
      </c>
      <c r="V31" s="61"/>
      <c r="W31" s="61"/>
      <c r="X31" s="64">
        <f t="shared" si="1"/>
        <v>45928</v>
      </c>
      <c r="Y31" s="65">
        <f t="shared" si="1"/>
        <v>45929</v>
      </c>
      <c r="Z31" s="65">
        <f t="shared" si="1"/>
        <v>45930</v>
      </c>
      <c r="AA31" s="65" t="str">
        <f t="shared" si="1"/>
        <v/>
      </c>
      <c r="AB31" s="65" t="str">
        <f t="shared" si="1"/>
        <v/>
      </c>
      <c r="AC31" s="65" t="str">
        <f t="shared" si="1"/>
        <v/>
      </c>
      <c r="AD31" s="65" t="str">
        <f t="shared" si="1"/>
        <v/>
      </c>
      <c r="AF31" s="1"/>
    </row>
    <row r="32" spans="1:42" ht="15" customHeight="1" x14ac:dyDescent="0.2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si="0"/>
        <v/>
      </c>
      <c r="P32" s="65" t="str">
        <f t="shared" si="0"/>
        <v/>
      </c>
      <c r="Q32" s="65" t="str">
        <f t="shared" si="0"/>
        <v/>
      </c>
      <c r="R32" s="65" t="str">
        <f t="shared" si="0"/>
        <v/>
      </c>
      <c r="S32" s="65" t="str">
        <f t="shared" si="0"/>
        <v/>
      </c>
      <c r="T32" s="65" t="str">
        <f t="shared" si="0"/>
        <v/>
      </c>
      <c r="U32" s="64" t="str">
        <f t="shared" si="0"/>
        <v/>
      </c>
      <c r="V32" s="61"/>
      <c r="W32" s="61"/>
      <c r="X32" s="64" t="str">
        <f t="shared" si="1"/>
        <v/>
      </c>
      <c r="Y32" s="65" t="str">
        <f t="shared" si="1"/>
        <v/>
      </c>
      <c r="Z32" s="65" t="str">
        <f t="shared" si="1"/>
        <v/>
      </c>
      <c r="AA32" s="65" t="str">
        <f t="shared" si="1"/>
        <v/>
      </c>
      <c r="AB32" s="65" t="str">
        <f t="shared" si="1"/>
        <v/>
      </c>
      <c r="AC32" s="65" t="str">
        <f t="shared" si="1"/>
        <v/>
      </c>
      <c r="AD32" s="65" t="str">
        <f t="shared" si="1"/>
        <v/>
      </c>
      <c r="AF32" s="1"/>
    </row>
    <row r="33" spans="1:32" x14ac:dyDescent="0.2">
      <c r="A33" s="1"/>
      <c r="M33" s="1"/>
      <c r="AF33" s="1"/>
    </row>
    <row r="34" spans="1:32" ht="24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EDDE9-C911-407A-9906-647D87C81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About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2024-12-18T03:55:33Z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